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16" windowHeight="11016"/>
  </bookViews>
  <sheets>
    <sheet name="Лист1" sheetId="1" r:id="rId1"/>
  </sheets>
  <calcPr calcId="124519"/>
  <customWorkbookViews>
    <customWorkbookView name="User11 - Личное представление" guid="{FCAE806C-125E-460A-9C0D-6E6CDF59C76A}" mergeInterval="0" personalView="1" maximized="1" xWindow="1" yWindow="1" windowWidth="1920" windowHeight="749" activeSheetId="1"/>
  </customWorkbookViews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3" i="1"/>
  <c r="L155"/>
  <c r="L147"/>
  <c r="L139"/>
  <c r="L131"/>
  <c r="L123"/>
  <c r="L115"/>
  <c r="L108"/>
  <c r="L99"/>
  <c r="L93"/>
  <c r="L85"/>
  <c r="L78"/>
  <c r="L70"/>
  <c r="L54"/>
  <c r="L47"/>
  <c r="L40"/>
  <c r="L33"/>
  <c r="L25"/>
  <c r="L19"/>
  <c r="L11"/>
  <c r="A86"/>
  <c r="B156"/>
  <c r="A156"/>
  <c r="J155"/>
  <c r="I155"/>
  <c r="H155"/>
  <c r="G155"/>
  <c r="F155"/>
  <c r="B148"/>
  <c r="A148"/>
  <c r="J147"/>
  <c r="I147"/>
  <c r="H147"/>
  <c r="G147"/>
  <c r="F147"/>
  <c r="B140"/>
  <c r="A140"/>
  <c r="J139"/>
  <c r="I139"/>
  <c r="H139"/>
  <c r="G139"/>
  <c r="F139"/>
  <c r="B132"/>
  <c r="A132"/>
  <c r="J131"/>
  <c r="I131"/>
  <c r="H131"/>
  <c r="G131"/>
  <c r="F131"/>
  <c r="B124"/>
  <c r="A124"/>
  <c r="J123"/>
  <c r="I123"/>
  <c r="H123"/>
  <c r="G123"/>
  <c r="F123"/>
  <c r="B116"/>
  <c r="A116"/>
  <c r="J115"/>
  <c r="I115"/>
  <c r="H115"/>
  <c r="G115"/>
  <c r="F115"/>
  <c r="J108"/>
  <c r="I108"/>
  <c r="H108"/>
  <c r="G108"/>
  <c r="F108"/>
  <c r="J99"/>
  <c r="I99"/>
  <c r="H99"/>
  <c r="G99"/>
  <c r="F99"/>
  <c r="B94"/>
  <c r="A94"/>
  <c r="J93"/>
  <c r="I93"/>
  <c r="H93"/>
  <c r="G93"/>
  <c r="F93"/>
  <c r="B86"/>
  <c r="J85"/>
  <c r="I85"/>
  <c r="H85"/>
  <c r="G85"/>
  <c r="F85"/>
  <c r="B79"/>
  <c r="A79"/>
  <c r="J78"/>
  <c r="I78"/>
  <c r="H78"/>
  <c r="G78"/>
  <c r="F78"/>
  <c r="B71"/>
  <c r="A71"/>
  <c r="J70"/>
  <c r="I70"/>
  <c r="H70"/>
  <c r="G70"/>
  <c r="F70"/>
  <c r="B64"/>
  <c r="A64"/>
  <c r="J63"/>
  <c r="I63"/>
  <c r="H63"/>
  <c r="G63"/>
  <c r="F63"/>
  <c r="B55"/>
  <c r="A55"/>
  <c r="J54"/>
  <c r="I54"/>
  <c r="H54"/>
  <c r="G54"/>
  <c r="F54"/>
  <c r="J47"/>
  <c r="I47"/>
  <c r="H47"/>
  <c r="G47"/>
  <c r="F47"/>
  <c r="J40"/>
  <c r="I40"/>
  <c r="H40"/>
  <c r="G40"/>
  <c r="F40"/>
  <c r="B34"/>
  <c r="A34"/>
  <c r="J33"/>
  <c r="I33"/>
  <c r="H33"/>
  <c r="G33"/>
  <c r="F33"/>
  <c r="B26"/>
  <c r="A26"/>
  <c r="J25"/>
  <c r="I25"/>
  <c r="H25"/>
  <c r="G25"/>
  <c r="F25"/>
  <c r="B20"/>
  <c r="A20"/>
  <c r="B12"/>
  <c r="A12"/>
  <c r="G19"/>
  <c r="H19"/>
  <c r="I19"/>
  <c r="J19"/>
  <c r="F19"/>
  <c r="G11"/>
  <c r="H11"/>
  <c r="I11"/>
  <c r="J11"/>
  <c r="F11"/>
  <c r="G109" l="1"/>
  <c r="G94"/>
  <c r="G79"/>
  <c r="J79"/>
  <c r="I79"/>
  <c r="L124"/>
  <c r="L156"/>
  <c r="I156"/>
  <c r="L140"/>
  <c r="G124"/>
  <c r="L109"/>
  <c r="I109"/>
  <c r="H109"/>
  <c r="L94"/>
  <c r="I94"/>
  <c r="J94"/>
  <c r="H94"/>
  <c r="L79"/>
  <c r="F79"/>
  <c r="L64"/>
  <c r="G64"/>
  <c r="H34"/>
  <c r="I64"/>
  <c r="J109"/>
  <c r="H124"/>
  <c r="I34"/>
  <c r="I124"/>
  <c r="G140"/>
  <c r="J34"/>
  <c r="F64"/>
  <c r="J124"/>
  <c r="H140"/>
  <c r="I140"/>
  <c r="G156"/>
  <c r="J140"/>
  <c r="H156"/>
  <c r="J64"/>
  <c r="H79"/>
  <c r="J156"/>
  <c r="H64"/>
  <c r="F48"/>
  <c r="L48"/>
  <c r="H48"/>
  <c r="J48"/>
  <c r="I48"/>
  <c r="G48"/>
  <c r="F34"/>
  <c r="L34"/>
  <c r="G34"/>
  <c r="L20"/>
  <c r="F94"/>
  <c r="F109"/>
  <c r="F124"/>
  <c r="F140"/>
  <c r="F156"/>
  <c r="I20"/>
  <c r="F20"/>
  <c r="J20"/>
  <c r="H20"/>
  <c r="G20"/>
  <c r="L157" l="1"/>
  <c r="F157"/>
  <c r="H157"/>
  <c r="J157"/>
  <c r="I157"/>
  <c r="G157"/>
</calcChain>
</file>

<file path=xl/sharedStrings.xml><?xml version="1.0" encoding="utf-8"?>
<sst xmlns="http://schemas.openxmlformats.org/spreadsheetml/2006/main" count="439" uniqueCount="192">
  <si>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</si>
  <si>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</si>
  <si>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</si>
  <si>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</si>
  <si>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</si>
  <si>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</si>
  <si>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</si>
  <si>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</si>
  <si>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</si>
  <si>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</si>
  <si>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</si>
  <si>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</si>
  <si>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</si>
  <si>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</si>
  <si>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</si>
  <si>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</si>
  <si>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</si>
  <si>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</si>
  <si>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</si>
  <si>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</si>
  <si>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</si>
  <si>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</si>
  <si>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</si>
  <si>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</si>
  <si>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</si>
  <si>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</si>
  <si>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</si>
  <si>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</si>
  <si>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</si>
  <si>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</si>
  <si>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</si>
  <si>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</si>
  <si>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</si>
  <si>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</si>
  <si>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</si>
  <si>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</si>
  <si>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</si>
  <si>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</si>
  <si>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</si>
  <si>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с маслом сливочным</t>
  </si>
  <si>
    <t>Кофейный напиток</t>
  </si>
  <si>
    <t>Бутерброд с сыром</t>
  </si>
  <si>
    <t>Мандарин</t>
  </si>
  <si>
    <t>Батон нарезной обогащенный микронутриентами</t>
  </si>
  <si>
    <t>189/2008</t>
  </si>
  <si>
    <t>432/2008</t>
  </si>
  <si>
    <t>Суп картофельный с фасолью</t>
  </si>
  <si>
    <t>35/2008</t>
  </si>
  <si>
    <t>401/2008</t>
  </si>
  <si>
    <t>Бутерброд с запеченным филе куриным</t>
  </si>
  <si>
    <t>Яблоко свежее</t>
  </si>
  <si>
    <t>430/2008</t>
  </si>
  <si>
    <t>Борщ из свежей капусты с картофелем, говядиной и сметаной</t>
  </si>
  <si>
    <t>Биточки рыбные</t>
  </si>
  <si>
    <t>Картофель отварной с маслом сливочным</t>
  </si>
  <si>
    <t>Компот из смеси сухофруктов</t>
  </si>
  <si>
    <t>239/2008</t>
  </si>
  <si>
    <t>Винегрет овощной</t>
  </si>
  <si>
    <t>Голубцы ленивые</t>
  </si>
  <si>
    <t>Напиток лимонный</t>
  </si>
  <si>
    <t>Чай с сахаром и лимоном</t>
  </si>
  <si>
    <t>431/2008</t>
  </si>
  <si>
    <t>Хлеб ржано-пшеничный обогащенный микронутриентами</t>
  </si>
  <si>
    <t>51/2008</t>
  </si>
  <si>
    <t>100/2008</t>
  </si>
  <si>
    <t>436/2008</t>
  </si>
  <si>
    <t>Суп крестьянский с крупой</t>
  </si>
  <si>
    <t>56/2008</t>
  </si>
  <si>
    <t>94/2008</t>
  </si>
  <si>
    <t>442/2008</t>
  </si>
  <si>
    <t>сладкое</t>
  </si>
  <si>
    <t>71/2011</t>
  </si>
  <si>
    <t>394/2008</t>
  </si>
  <si>
    <t>85/2008</t>
  </si>
  <si>
    <t>99/73/2008</t>
  </si>
  <si>
    <t>335/2008</t>
  </si>
  <si>
    <t>23/2008</t>
  </si>
  <si>
    <t>1.49/2005</t>
  </si>
  <si>
    <t>84/2008</t>
  </si>
  <si>
    <t>190/2008</t>
  </si>
  <si>
    <t>433/2008</t>
  </si>
  <si>
    <t>91/2008</t>
  </si>
  <si>
    <t>350/2008</t>
  </si>
  <si>
    <t>80/2008</t>
  </si>
  <si>
    <t>т/т/к</t>
  </si>
  <si>
    <t>Салат из белокочанной капусты с луком зеленым с маслом растительным</t>
  </si>
  <si>
    <t>259/2008</t>
  </si>
  <si>
    <t>Пюре картофельное</t>
  </si>
  <si>
    <t>Запеканка из творога с вареньем</t>
  </si>
  <si>
    <t>Чай с сахаром</t>
  </si>
  <si>
    <t>30/2008</t>
  </si>
  <si>
    <t>Апельсин</t>
  </si>
  <si>
    <t>Икра морковная</t>
  </si>
  <si>
    <t>Фрикадельки из птицы, соус основной белый</t>
  </si>
  <si>
    <t>Сок фруктовый ( яблочный)</t>
  </si>
  <si>
    <t>308/2010</t>
  </si>
  <si>
    <t>Булочка творожная</t>
  </si>
  <si>
    <t>Фрикадельки из говядины, тушеные в молочном соусе</t>
  </si>
  <si>
    <t>293/2008</t>
  </si>
  <si>
    <t>325/2008</t>
  </si>
  <si>
    <t>378/2011</t>
  </si>
  <si>
    <t>40/2008</t>
  </si>
  <si>
    <t>218/2010</t>
  </si>
  <si>
    <t>19/2008</t>
  </si>
  <si>
    <t>Борщ сибирский со сметаной</t>
  </si>
  <si>
    <t>Бутерброд с маслом сливочным и яйцом</t>
  </si>
  <si>
    <t>Каша "Дружба"</t>
  </si>
  <si>
    <t>5/Т/т/к</t>
  </si>
  <si>
    <t xml:space="preserve"> 3/1/Т/т/к</t>
  </si>
  <si>
    <t>11/1/Т/т/к</t>
  </si>
  <si>
    <t>2/Т/т/к</t>
  </si>
  <si>
    <t>1/Т/т/к</t>
  </si>
  <si>
    <t>3/Т/т/к</t>
  </si>
  <si>
    <t xml:space="preserve">2/Т/т/к </t>
  </si>
  <si>
    <t>52/Т/т/к</t>
  </si>
  <si>
    <t>258/Т/т/к</t>
  </si>
  <si>
    <t>346/2011</t>
  </si>
  <si>
    <t xml:space="preserve">3/1/Т/т/к </t>
  </si>
  <si>
    <t>4/Т/т/к</t>
  </si>
  <si>
    <t>227/Т/т/к</t>
  </si>
  <si>
    <t>25/Т/т/к</t>
  </si>
  <si>
    <t>206/Т/т/к</t>
  </si>
  <si>
    <t>209/Т/т/к</t>
  </si>
  <si>
    <t>6/Т/т/к</t>
  </si>
  <si>
    <t>304/Т/т/к</t>
  </si>
  <si>
    <t>3/1/Т/т/к</t>
  </si>
  <si>
    <t>282/2010</t>
  </si>
  <si>
    <t>442/Т/т/к</t>
  </si>
  <si>
    <t>231/Т/т/к</t>
  </si>
  <si>
    <t>123/Т/т/к</t>
  </si>
  <si>
    <t>108/Т/т/к</t>
  </si>
  <si>
    <t>224/Т/т/к</t>
  </si>
  <si>
    <t>76/Т/т/к</t>
  </si>
  <si>
    <t>442/3/Т/т/к</t>
  </si>
  <si>
    <t>331/2008</t>
  </si>
  <si>
    <t>319/Т/т/к</t>
  </si>
  <si>
    <t xml:space="preserve">306/Т/т/к  </t>
  </si>
  <si>
    <t xml:space="preserve">т/т/к </t>
  </si>
  <si>
    <t xml:space="preserve">7/Т/т/к </t>
  </si>
  <si>
    <t>Каша пшеничная жидкая с маслом сливочным</t>
  </si>
  <si>
    <t xml:space="preserve">215/Т/т/к </t>
  </si>
  <si>
    <t xml:space="preserve">4/Т/т/к </t>
  </si>
  <si>
    <t xml:space="preserve">1/Т/т/к </t>
  </si>
  <si>
    <t>479/2008</t>
  </si>
  <si>
    <t>Антонова М.Ю.</t>
  </si>
  <si>
    <t>Гуляш из говядины</t>
  </si>
  <si>
    <t>Каша рисовая жидкая с маслом сливочным</t>
  </si>
  <si>
    <t>Мясо духовое</t>
  </si>
  <si>
    <t>Компот из апельсинов</t>
  </si>
  <si>
    <t>Йогурт фруктовый в индивидуальной упаковке, массовая доля жира 2,5%</t>
  </si>
  <si>
    <t>Кнели из кур (паровые), соус сметанный</t>
  </si>
  <si>
    <t>Макаронные изделия отварные</t>
  </si>
  <si>
    <t>Чай с молоком</t>
  </si>
  <si>
    <t>Огурец свежий порционный</t>
  </si>
  <si>
    <t>Суп из овощей со сметаной</t>
  </si>
  <si>
    <t>Рис отварной</t>
  </si>
  <si>
    <t>Сок фруктовый (апельсиновый)</t>
  </si>
  <si>
    <t>Пудинг из творога с соусом клюквенным</t>
  </si>
  <si>
    <t>Салат из квашенной капусты с маслом растительным</t>
  </si>
  <si>
    <t>Суп картофельный с горохом, говядиной и гренками</t>
  </si>
  <si>
    <t>Компот из изюма</t>
  </si>
  <si>
    <t>Печенье обогащенное</t>
  </si>
  <si>
    <t>Макароны с сыром</t>
  </si>
  <si>
    <t>Банан свежий</t>
  </si>
  <si>
    <t>Щи из свежей капусты с картофелем и сметаной</t>
  </si>
  <si>
    <t>Сок фруктовый (яблочный)</t>
  </si>
  <si>
    <t>Какао с молоком</t>
  </si>
  <si>
    <t>Помидор свежий порционный</t>
  </si>
  <si>
    <t>Рассольник ленинградский со сметаной</t>
  </si>
  <si>
    <t>Рагу овощное</t>
  </si>
  <si>
    <t>Сок фруктовый (абрикосовый)</t>
  </si>
  <si>
    <t>Омлет с картофелем</t>
  </si>
  <si>
    <t>Салат из зеленого горошка с маслом растительным</t>
  </si>
  <si>
    <t>Салат из свежих огурцов с маслом растительным</t>
  </si>
  <si>
    <t>Салат овощной с яблоками, маслом растительным</t>
  </si>
  <si>
    <t>Рыба тушеная в томате с овощами</t>
  </si>
  <si>
    <t>Сок фруктовый (мультимикс)</t>
  </si>
  <si>
    <t>Салат из свежих огурцов и помидоров с маслом растительным</t>
  </si>
  <si>
    <t>Суп картофельный с вермишелью и филе куры</t>
  </si>
  <si>
    <t>Омлет натуральный</t>
  </si>
  <si>
    <t>Щи из квашеной капусты со сметаной</t>
  </si>
  <si>
    <t>Бутерброд с запеченным филе куры</t>
  </si>
  <si>
    <t>235/Т/т/к</t>
  </si>
  <si>
    <t>Филе трески запеченное, соус основной белый</t>
  </si>
  <si>
    <t>Плов из филе птицы (куры)</t>
  </si>
  <si>
    <t>Шницель рубленый из говядины</t>
  </si>
  <si>
    <t>10/2010</t>
  </si>
  <si>
    <t>402/2008</t>
  </si>
  <si>
    <t>Салат "Степной" из разных овощей</t>
  </si>
  <si>
    <t>Салат из свеклы отварной с маслом растительным, с яйцом варёным</t>
  </si>
  <si>
    <t>Компот из свежих яблок</t>
  </si>
  <si>
    <t>Директор ГБОУ школы №516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</si>
</sst>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3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1" applyFill="1" applyBorder="1" applyProtection="1">
      <protection locked="0"/>
    </xf>
    <xf numFmtId="0" fontId="11" fillId="2" borderId="1" xfId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2" borderId="1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0" fontId="11" fillId="2" borderId="2" xfId="1" applyFill="1" applyBorder="1" applyProtection="1">
      <protection locked="0"/>
    </xf>
    <xf numFmtId="0" fontId="11" fillId="2" borderId="4" xfId="1" applyFill="1" applyBorder="1" applyProtection="1">
      <protection locked="0"/>
    </xf>
    <xf numFmtId="0" fontId="12" fillId="4" borderId="2" xfId="0" applyFont="1" applyFill="1" applyBorder="1" applyAlignment="1" applyProtection="1">
      <alignment horizontal="left" vertical="top" wrapText="1"/>
      <protection locked="0" hidden="1"/>
    </xf>
    <xf numFmtId="0" fontId="11" fillId="2" borderId="2" xfId="1" applyFill="1" applyBorder="1" applyProtection="1"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 hidden="1"/>
    </xf>
    <xf numFmtId="0" fontId="12" fillId="4" borderId="17" xfId="0" applyFont="1" applyFill="1" applyBorder="1" applyAlignment="1" applyProtection="1">
      <alignment horizontal="center" vertical="top" wrapText="1"/>
      <protection locked="0" hidden="1"/>
    </xf>
    <xf numFmtId="0" fontId="12" fillId="4" borderId="1" xfId="0" applyFont="1" applyFill="1" applyBorder="1" applyAlignment="1" applyProtection="1">
      <alignment horizontal="left" vertical="top" wrapText="1"/>
      <protection locked="0" hidden="1"/>
    </xf>
    <xf numFmtId="0" fontId="12" fillId="4" borderId="1" xfId="0" applyFont="1" applyFill="1" applyBorder="1" applyAlignment="1" applyProtection="1">
      <alignment horizontal="center" vertical="top" wrapText="1"/>
      <protection locked="0" hidden="1"/>
    </xf>
    <xf numFmtId="0" fontId="12" fillId="4" borderId="15" xfId="0" applyFont="1" applyFill="1" applyBorder="1" applyAlignment="1" applyProtection="1">
      <alignment horizontal="center" vertical="top" wrapText="1"/>
      <protection locked="0" hidden="1"/>
    </xf>
    <xf numFmtId="0" fontId="11" fillId="2" borderId="6" xfId="1" applyFill="1" applyBorder="1" applyProtection="1">
      <protection locked="0"/>
    </xf>
    <xf numFmtId="49" fontId="11" fillId="2" borderId="2" xfId="1" applyNumberFormat="1" applyFill="1" applyBorder="1" applyProtection="1">
      <protection locked="0"/>
    </xf>
    <xf numFmtId="0" fontId="11" fillId="2" borderId="2" xfId="1" applyFill="1" applyBorder="1" applyProtection="1">
      <protection locked="0"/>
    </xf>
    <xf numFmtId="0" fontId="11" fillId="2" borderId="2" xfId="1" applyFill="1" applyBorder="1"/>
    <xf numFmtId="49" fontId="11" fillId="2" borderId="1" xfId="1" applyNumberFormat="1" applyFill="1" applyBorder="1" applyProtection="1">
      <protection locked="0"/>
    </xf>
    <xf numFmtId="0" fontId="11" fillId="2" borderId="2" xfId="1" applyFill="1" applyBorder="1" applyProtection="1">
      <protection locked="0"/>
    </xf>
    <xf numFmtId="0" fontId="11" fillId="2" borderId="5" xfId="1" applyFill="1" applyBorder="1" applyProtection="1">
      <protection locked="0"/>
    </xf>
    <xf numFmtId="0" fontId="11" fillId="2" borderId="1" xfId="1" applyFill="1" applyBorder="1" applyProtection="1">
      <protection locked="0"/>
    </xf>
    <xf numFmtId="0" fontId="0" fillId="0" borderId="1" xfId="0" applyBorder="1" applyProtection="1"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>
      <alignment horizontal="right" vertical="top" wrapText="1"/>
    </xf>
    <xf numFmtId="2" fontId="1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12" fillId="4" borderId="1" xfId="0" applyFont="1" applyFill="1" applyBorder="1" applyAlignment="1" applyProtection="1">
      <alignment horizontal="center" wrapText="1"/>
      <protection locked="0" hidden="1"/>
    </xf>
    <xf numFmtId="0" fontId="11" fillId="2" borderId="1" xfId="1" applyFill="1" applyBorder="1" applyAlignment="1" applyProtection="1">
      <protection locked="0"/>
    </xf>
    <xf numFmtId="0" fontId="12" fillId="4" borderId="2" xfId="0" applyFont="1" applyFill="1" applyBorder="1" applyAlignment="1" applyProtection="1">
      <alignment horizontal="center" wrapText="1"/>
      <protection locked="0" hidden="1"/>
    </xf>
    <xf numFmtId="0" fontId="11" fillId="2" borderId="2" xfId="1" applyFill="1" applyBorder="1" applyAlignment="1" applyProtection="1">
      <protection locked="0"/>
    </xf>
    <xf numFmtId="0" fontId="2" fillId="0" borderId="2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2" fontId="11" fillId="2" borderId="2" xfId="1" applyNumberFormat="1" applyFill="1" applyBorder="1" applyAlignment="1" applyProtection="1">
      <alignment horizontal="center"/>
      <protection locked="0"/>
    </xf>
    <xf numFmtId="1" fontId="11" fillId="2" borderId="2" xfId="1" applyNumberFormat="1" applyFill="1" applyBorder="1" applyAlignment="1" applyProtection="1">
      <alignment horizontal="center"/>
      <protection locked="0"/>
    </xf>
    <xf numFmtId="2" fontId="12" fillId="4" borderId="1" xfId="0" applyNumberFormat="1" applyFont="1" applyFill="1" applyBorder="1" applyAlignment="1" applyProtection="1">
      <alignment horizontal="center" vertical="top" wrapText="1"/>
      <protection locked="0" hidden="1"/>
    </xf>
    <xf numFmtId="2" fontId="2" fillId="0" borderId="2" xfId="0" applyNumberFormat="1" applyFont="1" applyBorder="1" applyAlignment="1">
      <alignment horizontal="center" vertical="top" wrapText="1"/>
    </xf>
    <xf numFmtId="17" fontId="2" fillId="0" borderId="0" xfId="0" applyNumberFormat="1" applyFont="1"/>
    <xf numFmtId="17" fontId="2" fillId="0" borderId="0" xfId="0" applyNumberFormat="1" applyFont="1" applyAlignment="1">
      <alignment horizontal="left"/>
    </xf>
    <xf numFmtId="12" fontId="2" fillId="0" borderId="0" xfId="0" applyNumberFormat="1" applyFont="1"/>
    <xf numFmtId="2" fontId="11" fillId="2" borderId="1" xfId="1" applyNumberFormat="1" applyFill="1" applyBorder="1" applyAlignment="1" applyProtection="1">
      <alignment horizontal="center"/>
      <protection locked="0"/>
    </xf>
    <xf numFmtId="2" fontId="11" fillId="2" borderId="15" xfId="1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11" fillId="2" borderId="17" xfId="1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11" fillId="2" borderId="1" xfId="1" applyNumberFormat="1" applyFill="1" applyBorder="1" applyAlignment="1" applyProtection="1">
      <alignment horizontal="center"/>
      <protection locked="0"/>
    </xf>
    <xf numFmtId="2" fontId="11" fillId="2" borderId="6" xfId="1" applyNumberFormat="1" applyFill="1" applyBorder="1" applyAlignment="1" applyProtection="1">
      <alignment horizontal="center"/>
      <protection locked="0"/>
    </xf>
    <xf numFmtId="2" fontId="11" fillId="2" borderId="24" xfId="1" applyNumberFormat="1" applyFill="1" applyBorder="1" applyAlignment="1" applyProtection="1">
      <alignment horizontal="center"/>
      <protection locked="0"/>
    </xf>
    <xf numFmtId="1" fontId="11" fillId="2" borderId="6" xfId="1" applyNumberFormat="1" applyFill="1" applyBorder="1" applyAlignment="1" applyProtection="1">
      <alignment horizontal="center"/>
      <protection locked="0"/>
    </xf>
    <xf numFmtId="2" fontId="11" fillId="2" borderId="4" xfId="1" applyNumberFormat="1" applyFill="1" applyBorder="1" applyAlignment="1" applyProtection="1">
      <alignment horizontal="center"/>
      <protection locked="0"/>
    </xf>
    <xf numFmtId="2" fontId="11" fillId="2" borderId="25" xfId="1" applyNumberFormat="1" applyFill="1" applyBorder="1" applyAlignment="1" applyProtection="1">
      <alignment horizontal="center"/>
      <protection locked="0"/>
    </xf>
    <xf numFmtId="1" fontId="11" fillId="2" borderId="4" xfId="1" applyNumberFormat="1" applyFill="1" applyBorder="1" applyAlignment="1" applyProtection="1">
      <alignment horizontal="center"/>
      <protection locked="0"/>
    </xf>
    <xf numFmtId="2" fontId="11" fillId="2" borderId="23" xfId="1" applyNumberFormat="1" applyFill="1" applyBorder="1" applyAlignment="1" applyProtection="1">
      <alignment horizontal="center"/>
      <protection locked="0"/>
    </xf>
    <xf numFmtId="2" fontId="12" fillId="4" borderId="1" xfId="0" applyNumberFormat="1" applyFont="1" applyFill="1" applyBorder="1" applyAlignment="1" applyProtection="1">
      <alignment horizontal="center" wrapText="1"/>
      <protection locked="0" hidden="1"/>
    </xf>
    <xf numFmtId="0" fontId="12" fillId="4" borderId="15" xfId="0" applyNumberFormat="1" applyFont="1" applyFill="1" applyBorder="1" applyAlignment="1" applyProtection="1">
      <alignment horizontal="center" wrapText="1"/>
      <protection locked="0" hidden="1"/>
    </xf>
    <xf numFmtId="2" fontId="12" fillId="4" borderId="2" xfId="0" applyNumberFormat="1" applyFont="1" applyFill="1" applyBorder="1" applyAlignment="1" applyProtection="1">
      <alignment horizontal="center" wrapText="1"/>
      <protection locked="0" hidden="1"/>
    </xf>
    <xf numFmtId="0" fontId="12" fillId="4" borderId="17" xfId="0" applyNumberFormat="1" applyFont="1" applyFill="1" applyBorder="1" applyAlignment="1" applyProtection="1">
      <alignment horizontal="center" wrapText="1"/>
      <protection locked="0" hidden="1"/>
    </xf>
    <xf numFmtId="0" fontId="11" fillId="2" borderId="2" xfId="1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3" fillId="2" borderId="2" xfId="1" applyFont="1" applyFill="1" applyBorder="1" applyAlignment="1" applyProtection="1">
      <alignment wrapText="1"/>
      <protection locked="0"/>
    </xf>
    <xf numFmtId="0" fontId="13" fillId="2" borderId="4" xfId="1" applyFont="1" applyFill="1" applyBorder="1" applyAlignment="1" applyProtection="1">
      <alignment wrapText="1"/>
      <protection locked="0"/>
    </xf>
    <xf numFmtId="0" fontId="13" fillId="2" borderId="1" xfId="1" applyFont="1" applyFill="1" applyBorder="1" applyAlignment="1" applyProtection="1">
      <alignment wrapText="1"/>
      <protection locked="0"/>
    </xf>
    <xf numFmtId="0" fontId="13" fillId="2" borderId="2" xfId="1" applyFont="1" applyFill="1" applyBorder="1" applyProtection="1">
      <protection locked="0"/>
    </xf>
    <xf numFmtId="0" fontId="13" fillId="2" borderId="6" xfId="1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wrapText="1"/>
      <protection locked="0" hidden="1"/>
    </xf>
    <xf numFmtId="0" fontId="15" fillId="0" borderId="19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2" fontId="13" fillId="2" borderId="2" xfId="1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3" sqref="P3"/>
    </sheetView>
  </sheetViews>
  <sheetFormatPr defaultColWidth="9.21875" defaultRowHeight="13.2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.33203125" style="2" customWidth="1"/>
    <col min="12" max="16384" width="9.21875" style="2"/>
  </cols>
  <sheetData>
    <row r="1" spans="1:12" ht="14.4">
      <c r="A1" s="1" t="s">
        <v>7</v>
      </c>
      <c r="C1" s="134"/>
      <c r="D1" s="135"/>
      <c r="E1" s="135"/>
      <c r="F1" s="12" t="s">
        <v>16</v>
      </c>
      <c r="G1" s="2" t="s">
        <v>17</v>
      </c>
      <c r="H1" s="136" t="s">
        <v>191</v>
      </c>
      <c r="I1" s="136"/>
      <c r="J1" s="136"/>
      <c r="K1" s="136"/>
    </row>
    <row r="2" spans="1:12" ht="17.399999999999999">
      <c r="A2" s="35" t="s">
        <v>6</v>
      </c>
      <c r="C2" s="2"/>
      <c r="G2" s="2" t="s">
        <v>18</v>
      </c>
      <c r="H2" s="136" t="s">
        <v>144</v>
      </c>
      <c r="I2" s="136"/>
      <c r="J2" s="136"/>
      <c r="K2" s="13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8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115" t="s">
        <v>39</v>
      </c>
      <c r="F6" s="39">
        <v>150</v>
      </c>
      <c r="G6" s="82">
        <v>5.6</v>
      </c>
      <c r="H6" s="82">
        <v>6.67</v>
      </c>
      <c r="I6" s="92">
        <v>19.38</v>
      </c>
      <c r="J6" s="83">
        <v>177</v>
      </c>
      <c r="K6" s="48" t="s">
        <v>44</v>
      </c>
      <c r="L6" s="130">
        <v>108.57</v>
      </c>
    </row>
    <row r="7" spans="1:12" ht="14.4">
      <c r="A7" s="23"/>
      <c r="B7" s="15"/>
      <c r="C7" s="11"/>
      <c r="D7" s="7" t="s">
        <v>22</v>
      </c>
      <c r="E7" s="115" t="s">
        <v>40</v>
      </c>
      <c r="F7" s="41">
        <v>200</v>
      </c>
      <c r="G7" s="82">
        <v>1.5</v>
      </c>
      <c r="H7" s="82">
        <v>1.3</v>
      </c>
      <c r="I7" s="92">
        <v>22.4</v>
      </c>
      <c r="J7" s="83">
        <v>107</v>
      </c>
      <c r="K7" s="48" t="s">
        <v>45</v>
      </c>
      <c r="L7" s="41"/>
    </row>
    <row r="8" spans="1:12" ht="14.4">
      <c r="A8" s="23"/>
      <c r="B8" s="15"/>
      <c r="C8" s="11"/>
      <c r="D8" s="7" t="s">
        <v>23</v>
      </c>
      <c r="E8" s="116" t="s">
        <v>41</v>
      </c>
      <c r="F8" s="41">
        <v>60</v>
      </c>
      <c r="G8" s="82">
        <v>9.1999999999999993</v>
      </c>
      <c r="H8" s="82">
        <v>10.35</v>
      </c>
      <c r="I8" s="92">
        <v>10.8</v>
      </c>
      <c r="J8" s="83">
        <v>187</v>
      </c>
      <c r="K8" s="63" t="s">
        <v>112</v>
      </c>
      <c r="L8" s="41"/>
    </row>
    <row r="9" spans="1:12" ht="14.4">
      <c r="A9" s="23"/>
      <c r="B9" s="15"/>
      <c r="C9" s="11"/>
      <c r="D9" s="7" t="s">
        <v>24</v>
      </c>
      <c r="E9" s="115" t="s">
        <v>42</v>
      </c>
      <c r="F9" s="41">
        <v>100</v>
      </c>
      <c r="G9" s="82">
        <v>0.2</v>
      </c>
      <c r="H9" s="82">
        <v>0.15</v>
      </c>
      <c r="I9" s="92">
        <v>5.15</v>
      </c>
      <c r="J9" s="83">
        <v>24</v>
      </c>
      <c r="K9" s="67" t="s">
        <v>107</v>
      </c>
      <c r="L9" s="41"/>
    </row>
    <row r="10" spans="1:12" ht="14.4">
      <c r="A10" s="23"/>
      <c r="B10" s="15"/>
      <c r="C10" s="11"/>
      <c r="D10" s="50" t="s">
        <v>31</v>
      </c>
      <c r="E10" s="115" t="s">
        <v>43</v>
      </c>
      <c r="F10" s="41">
        <v>25</v>
      </c>
      <c r="G10" s="82">
        <v>2</v>
      </c>
      <c r="H10" s="82">
        <v>1.1599999999999999</v>
      </c>
      <c r="I10" s="92">
        <v>12.99</v>
      </c>
      <c r="J10" s="83">
        <v>72</v>
      </c>
      <c r="K10" s="67" t="s">
        <v>110</v>
      </c>
      <c r="L10" s="41"/>
    </row>
    <row r="11" spans="1:12" ht="15" thickBot="1">
      <c r="A11" s="24"/>
      <c r="B11" s="17"/>
      <c r="C11" s="8"/>
      <c r="D11" s="18" t="s">
        <v>33</v>
      </c>
      <c r="E11" s="9"/>
      <c r="F11" s="19">
        <f>SUM(F6:F10)</f>
        <v>535</v>
      </c>
      <c r="G11" s="85">
        <f>SUM(G6:G10)</f>
        <v>18.499999999999996</v>
      </c>
      <c r="H11" s="19">
        <f>SUM(H6:H10)</f>
        <v>19.63</v>
      </c>
      <c r="I11" s="19">
        <f>SUM(I6:I10)</f>
        <v>70.72</v>
      </c>
      <c r="J11" s="19">
        <f>SUM(J6:J10)</f>
        <v>567</v>
      </c>
      <c r="K11" s="25"/>
      <c r="L11" s="19">
        <f>SUM(L6:L10)</f>
        <v>108.57</v>
      </c>
    </row>
    <row r="12" spans="1:12" ht="28.8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117" t="s">
        <v>85</v>
      </c>
      <c r="F12" s="73">
        <v>60</v>
      </c>
      <c r="G12" s="93">
        <v>0.96</v>
      </c>
      <c r="H12" s="93">
        <v>3.1</v>
      </c>
      <c r="I12" s="94">
        <v>4.1399999999999997</v>
      </c>
      <c r="J12" s="91">
        <v>48</v>
      </c>
      <c r="K12" s="49" t="s">
        <v>47</v>
      </c>
      <c r="L12" s="130">
        <v>162.74</v>
      </c>
    </row>
    <row r="13" spans="1:12" ht="14.4">
      <c r="A13" s="23"/>
      <c r="B13" s="15"/>
      <c r="C13" s="11"/>
      <c r="D13" s="7" t="s">
        <v>27</v>
      </c>
      <c r="E13" s="115" t="s">
        <v>46</v>
      </c>
      <c r="F13" s="73">
        <v>200</v>
      </c>
      <c r="G13" s="95">
        <v>3.8</v>
      </c>
      <c r="H13" s="95">
        <v>3.6</v>
      </c>
      <c r="I13" s="96">
        <v>14.9</v>
      </c>
      <c r="J13" s="97">
        <v>113</v>
      </c>
      <c r="K13" s="67" t="s">
        <v>130</v>
      </c>
      <c r="L13" s="41"/>
    </row>
    <row r="14" spans="1:12" ht="14.4">
      <c r="A14" s="23"/>
      <c r="B14" s="15"/>
      <c r="C14" s="11"/>
      <c r="D14" s="7" t="s">
        <v>28</v>
      </c>
      <c r="E14" s="115" t="s">
        <v>145</v>
      </c>
      <c r="F14" s="73">
        <v>90</v>
      </c>
      <c r="G14" s="95">
        <v>12.4</v>
      </c>
      <c r="H14" s="95">
        <v>12.3</v>
      </c>
      <c r="I14" s="96">
        <v>2.79</v>
      </c>
      <c r="J14" s="97">
        <v>196</v>
      </c>
      <c r="K14" s="67" t="s">
        <v>86</v>
      </c>
      <c r="L14" s="41"/>
    </row>
    <row r="15" spans="1:12" ht="14.4">
      <c r="A15" s="23"/>
      <c r="B15" s="15"/>
      <c r="C15" s="11"/>
      <c r="D15" s="7" t="s">
        <v>29</v>
      </c>
      <c r="E15" s="118" t="s">
        <v>87</v>
      </c>
      <c r="F15" s="73">
        <v>150</v>
      </c>
      <c r="G15" s="95">
        <v>3.1</v>
      </c>
      <c r="H15" s="95">
        <v>5.4</v>
      </c>
      <c r="I15" s="95">
        <v>20.3</v>
      </c>
      <c r="J15" s="114">
        <v>141</v>
      </c>
      <c r="K15" s="63" t="s">
        <v>75</v>
      </c>
      <c r="L15" s="41"/>
    </row>
    <row r="16" spans="1:12" ht="14.4">
      <c r="A16" s="23"/>
      <c r="B16" s="15"/>
      <c r="C16" s="11"/>
      <c r="D16" s="7" t="s">
        <v>30</v>
      </c>
      <c r="E16" s="115" t="s">
        <v>55</v>
      </c>
      <c r="F16" s="73">
        <v>200</v>
      </c>
      <c r="G16" s="95">
        <v>0.6</v>
      </c>
      <c r="H16" s="95">
        <v>0.09</v>
      </c>
      <c r="I16" s="96">
        <v>26.7</v>
      </c>
      <c r="J16" s="97">
        <v>131</v>
      </c>
      <c r="K16" s="67" t="s">
        <v>187</v>
      </c>
      <c r="L16" s="41"/>
    </row>
    <row r="17" spans="1:12" ht="14.4">
      <c r="A17" s="23"/>
      <c r="B17" s="15"/>
      <c r="C17" s="11"/>
      <c r="D17" s="7" t="s">
        <v>31</v>
      </c>
      <c r="E17" s="115" t="s">
        <v>43</v>
      </c>
      <c r="F17" s="73">
        <v>35</v>
      </c>
      <c r="G17" s="95">
        <v>2.5499999999999998</v>
      </c>
      <c r="H17" s="95">
        <v>1.46</v>
      </c>
      <c r="I17" s="96">
        <v>16.55</v>
      </c>
      <c r="J17" s="97">
        <v>92</v>
      </c>
      <c r="K17" s="67" t="s">
        <v>84</v>
      </c>
      <c r="L17" s="41"/>
    </row>
    <row r="18" spans="1:12" ht="28.8">
      <c r="A18" s="23"/>
      <c r="B18" s="15"/>
      <c r="C18" s="11"/>
      <c r="D18" s="7" t="s">
        <v>32</v>
      </c>
      <c r="E18" s="115" t="s">
        <v>62</v>
      </c>
      <c r="F18" s="73">
        <v>40</v>
      </c>
      <c r="G18" s="95">
        <v>3.2</v>
      </c>
      <c r="H18" s="95">
        <v>1.4</v>
      </c>
      <c r="I18" s="96">
        <v>13.4</v>
      </c>
      <c r="J18" s="97">
        <v>72</v>
      </c>
      <c r="K18" s="67" t="s">
        <v>111</v>
      </c>
      <c r="L18" s="41"/>
    </row>
    <row r="19" spans="1:12" ht="14.4">
      <c r="A19" s="24"/>
      <c r="B19" s="17"/>
      <c r="C19" s="8"/>
      <c r="D19" s="18" t="s">
        <v>33</v>
      </c>
      <c r="E19" s="9"/>
      <c r="F19" s="19">
        <f>SUM(F12:F18)</f>
        <v>775</v>
      </c>
      <c r="G19" s="19">
        <f>SUM(G12:G18)</f>
        <v>26.610000000000003</v>
      </c>
      <c r="H19" s="19">
        <f>SUM(H12:H18)</f>
        <v>27.349999999999998</v>
      </c>
      <c r="I19" s="19">
        <f>SUM(I12:I18)</f>
        <v>98.78</v>
      </c>
      <c r="J19" s="19">
        <f>SUM(J12:J18)</f>
        <v>793</v>
      </c>
      <c r="K19" s="25"/>
      <c r="L19" s="19">
        <f>SUM(L12:L18)</f>
        <v>162.74</v>
      </c>
    </row>
    <row r="20" spans="1:12" ht="15" thickBot="1">
      <c r="A20" s="29">
        <f>A6</f>
        <v>1</v>
      </c>
      <c r="B20" s="30">
        <f>B6</f>
        <v>1</v>
      </c>
      <c r="C20" s="131" t="s">
        <v>4</v>
      </c>
      <c r="D20" s="132"/>
      <c r="E20" s="31"/>
      <c r="F20" s="32">
        <f>F11+F19</f>
        <v>1310</v>
      </c>
      <c r="G20" s="32">
        <f>G11+G19</f>
        <v>45.11</v>
      </c>
      <c r="H20" s="32">
        <f>H11+H19</f>
        <v>46.98</v>
      </c>
      <c r="I20" s="32">
        <f>I11+I19</f>
        <v>169.5</v>
      </c>
      <c r="J20" s="32">
        <f>J11+J19</f>
        <v>1360</v>
      </c>
      <c r="K20" s="32"/>
      <c r="L20" s="32">
        <f>L11+L19</f>
        <v>271.31</v>
      </c>
    </row>
    <row r="21" spans="1:12" ht="14.4">
      <c r="A21" s="14">
        <v>1</v>
      </c>
      <c r="B21" s="15">
        <v>2</v>
      </c>
      <c r="C21" s="22" t="s">
        <v>20</v>
      </c>
      <c r="D21" s="5" t="s">
        <v>21</v>
      </c>
      <c r="E21" s="117" t="s">
        <v>88</v>
      </c>
      <c r="F21" s="39">
        <v>150</v>
      </c>
      <c r="G21" s="89">
        <v>15</v>
      </c>
      <c r="H21" s="89">
        <v>12.4</v>
      </c>
      <c r="I21" s="90">
        <v>44.7</v>
      </c>
      <c r="J21" s="91">
        <v>371</v>
      </c>
      <c r="K21" s="69" t="s">
        <v>131</v>
      </c>
      <c r="L21" s="130">
        <v>108.57</v>
      </c>
    </row>
    <row r="22" spans="1:12" ht="14.4">
      <c r="A22" s="14"/>
      <c r="B22" s="15"/>
      <c r="C22" s="11"/>
      <c r="D22" s="7" t="s">
        <v>22</v>
      </c>
      <c r="E22" s="115" t="s">
        <v>89</v>
      </c>
      <c r="F22" s="41">
        <v>200</v>
      </c>
      <c r="G22" s="82">
        <v>0.2</v>
      </c>
      <c r="H22" s="82">
        <v>0.1</v>
      </c>
      <c r="I22" s="92">
        <v>15</v>
      </c>
      <c r="J22" s="83">
        <v>60</v>
      </c>
      <c r="K22" s="48" t="s">
        <v>51</v>
      </c>
      <c r="L22" s="41"/>
    </row>
    <row r="23" spans="1:12" ht="14.4">
      <c r="A23" s="14"/>
      <c r="B23" s="15"/>
      <c r="C23" s="11"/>
      <c r="D23" s="7" t="s">
        <v>23</v>
      </c>
      <c r="E23" s="115" t="s">
        <v>49</v>
      </c>
      <c r="F23" s="41">
        <v>60</v>
      </c>
      <c r="G23" s="82">
        <v>3.63</v>
      </c>
      <c r="H23" s="82">
        <v>6.78</v>
      </c>
      <c r="I23" s="92">
        <v>13.36</v>
      </c>
      <c r="J23" s="83">
        <v>105</v>
      </c>
      <c r="K23" s="63" t="s">
        <v>109</v>
      </c>
      <c r="L23" s="41"/>
    </row>
    <row r="24" spans="1:12" ht="14.4">
      <c r="A24" s="14"/>
      <c r="B24" s="15"/>
      <c r="C24" s="11"/>
      <c r="D24" s="7" t="s">
        <v>24</v>
      </c>
      <c r="E24" s="115" t="s">
        <v>50</v>
      </c>
      <c r="F24" s="41">
        <v>100</v>
      </c>
      <c r="G24" s="82">
        <v>0.44</v>
      </c>
      <c r="H24" s="82">
        <v>0.44</v>
      </c>
      <c r="I24" s="92">
        <v>10.78</v>
      </c>
      <c r="J24" s="83">
        <v>52</v>
      </c>
      <c r="K24" s="67" t="s">
        <v>118</v>
      </c>
      <c r="L24" s="41"/>
    </row>
    <row r="25" spans="1:12" ht="15" thickBot="1">
      <c r="A25" s="16"/>
      <c r="B25" s="17"/>
      <c r="C25" s="8"/>
      <c r="D25" s="18" t="s">
        <v>33</v>
      </c>
      <c r="E25" s="9"/>
      <c r="F25" s="19">
        <f>SUM(F21:F24)</f>
        <v>510</v>
      </c>
      <c r="G25" s="19">
        <f>SUM(G21:G24)</f>
        <v>19.27</v>
      </c>
      <c r="H25" s="19">
        <f>SUM(H21:H24)</f>
        <v>19.720000000000002</v>
      </c>
      <c r="I25" s="19">
        <f>SUM(I21:I24)</f>
        <v>83.84</v>
      </c>
      <c r="J25" s="19">
        <f>SUM(J21:J24)</f>
        <v>588</v>
      </c>
      <c r="K25" s="25"/>
      <c r="L25" s="19">
        <f>SUM(L21:L24)</f>
        <v>108.57</v>
      </c>
    </row>
    <row r="26" spans="1:12" ht="14.4">
      <c r="A26" s="13">
        <f>A21</f>
        <v>1</v>
      </c>
      <c r="B26" s="13">
        <f>B21</f>
        <v>2</v>
      </c>
      <c r="C26" s="10" t="s">
        <v>25</v>
      </c>
      <c r="D26" s="7" t="s">
        <v>26</v>
      </c>
      <c r="E26" s="123" t="s">
        <v>188</v>
      </c>
      <c r="F26" s="73">
        <v>60</v>
      </c>
      <c r="G26" s="93">
        <v>2.16</v>
      </c>
      <c r="H26" s="93">
        <v>5.0599999999999996</v>
      </c>
      <c r="I26" s="94">
        <v>4.68</v>
      </c>
      <c r="J26" s="91">
        <v>82</v>
      </c>
      <c r="K26" s="69" t="s">
        <v>90</v>
      </c>
      <c r="L26" s="130">
        <v>162.74</v>
      </c>
    </row>
    <row r="27" spans="1:12" ht="28.8">
      <c r="A27" s="14"/>
      <c r="B27" s="15"/>
      <c r="C27" s="11"/>
      <c r="D27" s="7" t="s">
        <v>27</v>
      </c>
      <c r="E27" s="115" t="s">
        <v>52</v>
      </c>
      <c r="F27" s="73">
        <v>215</v>
      </c>
      <c r="G27" s="95">
        <v>5.29</v>
      </c>
      <c r="H27" s="95">
        <v>7.04</v>
      </c>
      <c r="I27" s="96">
        <v>10.7</v>
      </c>
      <c r="J27" s="97">
        <v>115</v>
      </c>
      <c r="K27" s="67" t="s">
        <v>132</v>
      </c>
      <c r="L27" s="41"/>
    </row>
    <row r="28" spans="1:12" ht="14.4">
      <c r="A28" s="14"/>
      <c r="B28" s="15"/>
      <c r="C28" s="11"/>
      <c r="D28" s="7" t="s">
        <v>28</v>
      </c>
      <c r="E28" s="115" t="s">
        <v>53</v>
      </c>
      <c r="F28" s="73">
        <v>90</v>
      </c>
      <c r="G28" s="95">
        <v>11.7</v>
      </c>
      <c r="H28" s="95">
        <v>10.34</v>
      </c>
      <c r="I28" s="96">
        <v>13.5</v>
      </c>
      <c r="J28" s="97">
        <v>203</v>
      </c>
      <c r="K28" s="48" t="s">
        <v>56</v>
      </c>
      <c r="L28" s="41"/>
    </row>
    <row r="29" spans="1:12" ht="14.4">
      <c r="A29" s="14"/>
      <c r="B29" s="15"/>
      <c r="C29" s="11"/>
      <c r="D29" s="7" t="s">
        <v>29</v>
      </c>
      <c r="E29" s="119" t="s">
        <v>54</v>
      </c>
      <c r="F29" s="73">
        <v>150</v>
      </c>
      <c r="G29" s="98">
        <v>2.9</v>
      </c>
      <c r="H29" s="98">
        <v>2.9</v>
      </c>
      <c r="I29" s="99">
        <v>28.9</v>
      </c>
      <c r="J29" s="100">
        <v>153</v>
      </c>
      <c r="K29" s="62" t="s">
        <v>129</v>
      </c>
      <c r="L29" s="41"/>
    </row>
    <row r="30" spans="1:12" ht="14.4">
      <c r="A30" s="14"/>
      <c r="B30" s="15"/>
      <c r="C30" s="11"/>
      <c r="D30" s="7" t="s">
        <v>30</v>
      </c>
      <c r="E30" s="115" t="s">
        <v>176</v>
      </c>
      <c r="F30" s="73">
        <v>200</v>
      </c>
      <c r="G30" s="95">
        <v>1.4</v>
      </c>
      <c r="H30" s="95">
        <v>0.4</v>
      </c>
      <c r="I30" s="96">
        <v>32.799999999999997</v>
      </c>
      <c r="J30" s="97">
        <v>140</v>
      </c>
      <c r="K30" s="67" t="s">
        <v>133</v>
      </c>
      <c r="L30" s="41"/>
    </row>
    <row r="31" spans="1:12" ht="14.4">
      <c r="A31" s="14"/>
      <c r="B31" s="15"/>
      <c r="C31" s="11"/>
      <c r="D31" s="7" t="s">
        <v>31</v>
      </c>
      <c r="E31" s="115" t="s">
        <v>43</v>
      </c>
      <c r="F31" s="73">
        <v>15</v>
      </c>
      <c r="G31" s="95">
        <v>1.2</v>
      </c>
      <c r="H31" s="95">
        <v>0.69</v>
      </c>
      <c r="I31" s="96">
        <v>7.8</v>
      </c>
      <c r="J31" s="97">
        <v>43</v>
      </c>
      <c r="K31" s="67" t="s">
        <v>110</v>
      </c>
      <c r="L31" s="41"/>
    </row>
    <row r="32" spans="1:12" ht="28.8">
      <c r="A32" s="14"/>
      <c r="B32" s="15"/>
      <c r="C32" s="11"/>
      <c r="D32" s="7" t="s">
        <v>32</v>
      </c>
      <c r="E32" s="115" t="s">
        <v>62</v>
      </c>
      <c r="F32" s="73">
        <v>20</v>
      </c>
      <c r="G32" s="95">
        <v>1.6</v>
      </c>
      <c r="H32" s="95">
        <v>0.85</v>
      </c>
      <c r="I32" s="96">
        <v>6.7</v>
      </c>
      <c r="J32" s="97">
        <v>36</v>
      </c>
      <c r="K32" s="67" t="s">
        <v>111</v>
      </c>
      <c r="L32" s="41"/>
    </row>
    <row r="33" spans="1:12" ht="14.4">
      <c r="A33" s="16"/>
      <c r="B33" s="17"/>
      <c r="C33" s="8"/>
      <c r="D33" s="18" t="s">
        <v>33</v>
      </c>
      <c r="E33" s="9"/>
      <c r="F33" s="19">
        <f>SUM(F26:F32)</f>
        <v>750</v>
      </c>
      <c r="G33" s="19">
        <f>SUM(G26:G32)</f>
        <v>26.249999999999996</v>
      </c>
      <c r="H33" s="19">
        <f>SUM(H26:H32)</f>
        <v>27.279999999999998</v>
      </c>
      <c r="I33" s="19">
        <f>SUM(I26:I32)</f>
        <v>105.08</v>
      </c>
      <c r="J33" s="19">
        <f>SUM(J26:J32)</f>
        <v>772</v>
      </c>
      <c r="K33" s="25"/>
      <c r="L33" s="19">
        <f>SUM(L26:L32)</f>
        <v>162.74</v>
      </c>
    </row>
    <row r="34" spans="1:12" ht="15.75" customHeight="1" thickBot="1">
      <c r="A34" s="33">
        <f>A21</f>
        <v>1</v>
      </c>
      <c r="B34" s="33">
        <f>B21</f>
        <v>2</v>
      </c>
      <c r="C34" s="131" t="s">
        <v>4</v>
      </c>
      <c r="D34" s="132"/>
      <c r="E34" s="31"/>
      <c r="F34" s="32">
        <f>F25+F33</f>
        <v>1260</v>
      </c>
      <c r="G34" s="32">
        <f>G25+G33</f>
        <v>45.519999999999996</v>
      </c>
      <c r="H34" s="32">
        <f>H25+H33</f>
        <v>47</v>
      </c>
      <c r="I34" s="32">
        <f>I25+I33</f>
        <v>188.92000000000002</v>
      </c>
      <c r="J34" s="32">
        <f>J25+J33</f>
        <v>1360</v>
      </c>
      <c r="K34" s="32"/>
      <c r="L34" s="32">
        <f>L25+L33</f>
        <v>271.31</v>
      </c>
    </row>
    <row r="35" spans="1:12" ht="28.8">
      <c r="A35" s="23">
        <v>1</v>
      </c>
      <c r="B35" s="15">
        <v>3</v>
      </c>
      <c r="C35" s="11" t="s">
        <v>20</v>
      </c>
      <c r="D35" s="72" t="s">
        <v>26</v>
      </c>
      <c r="E35" s="120" t="s">
        <v>177</v>
      </c>
      <c r="F35" s="73">
        <v>60</v>
      </c>
      <c r="G35" s="95">
        <v>0.54</v>
      </c>
      <c r="H35" s="95">
        <v>5.0599999999999996</v>
      </c>
      <c r="I35" s="96">
        <v>1.04</v>
      </c>
      <c r="J35" s="97">
        <v>64</v>
      </c>
      <c r="K35" s="51" t="s">
        <v>76</v>
      </c>
      <c r="L35" s="130">
        <v>108.57</v>
      </c>
    </row>
    <row r="36" spans="1:12" ht="14.4">
      <c r="A36" s="23"/>
      <c r="B36" s="15"/>
      <c r="C36" s="11"/>
      <c r="D36" s="7" t="s">
        <v>22</v>
      </c>
      <c r="E36" s="121" t="s">
        <v>60</v>
      </c>
      <c r="F36" s="41">
        <v>205</v>
      </c>
      <c r="G36" s="95">
        <v>0.3</v>
      </c>
      <c r="H36" s="95">
        <v>0.1</v>
      </c>
      <c r="I36" s="96">
        <v>15.2</v>
      </c>
      <c r="J36" s="97">
        <v>62</v>
      </c>
      <c r="K36" s="52" t="s">
        <v>61</v>
      </c>
      <c r="L36" s="41"/>
    </row>
    <row r="37" spans="1:12" ht="28.8">
      <c r="A37" s="23"/>
      <c r="B37" s="15"/>
      <c r="C37" s="11"/>
      <c r="D37" s="7" t="s">
        <v>32</v>
      </c>
      <c r="E37" s="121" t="s">
        <v>62</v>
      </c>
      <c r="F37" s="73">
        <v>25</v>
      </c>
      <c r="G37" s="95">
        <v>2</v>
      </c>
      <c r="H37" s="95">
        <v>1.06</v>
      </c>
      <c r="I37" s="96">
        <v>8.3699999999999992</v>
      </c>
      <c r="J37" s="97">
        <v>45</v>
      </c>
      <c r="K37" s="6" t="s">
        <v>84</v>
      </c>
      <c r="L37" s="41"/>
    </row>
    <row r="38" spans="1:12" ht="15" thickBot="1">
      <c r="A38" s="23"/>
      <c r="B38" s="15"/>
      <c r="C38" s="11"/>
      <c r="D38" s="50" t="s">
        <v>21</v>
      </c>
      <c r="E38" s="121" t="s">
        <v>150</v>
      </c>
      <c r="F38" s="41">
        <v>90</v>
      </c>
      <c r="G38" s="95">
        <v>10.8</v>
      </c>
      <c r="H38" s="95">
        <v>7.7</v>
      </c>
      <c r="I38" s="96">
        <v>11.1</v>
      </c>
      <c r="J38" s="97">
        <v>157</v>
      </c>
      <c r="K38" s="6" t="s">
        <v>135</v>
      </c>
      <c r="L38" s="41"/>
    </row>
    <row r="39" spans="1:12" ht="14.4">
      <c r="A39" s="23"/>
      <c r="B39" s="15"/>
      <c r="C39" s="11"/>
      <c r="D39" s="50" t="s">
        <v>21</v>
      </c>
      <c r="E39" s="121" t="s">
        <v>151</v>
      </c>
      <c r="F39" s="39">
        <v>150</v>
      </c>
      <c r="G39" s="93">
        <v>5.5</v>
      </c>
      <c r="H39" s="93">
        <v>4.8</v>
      </c>
      <c r="I39" s="94">
        <v>31.3</v>
      </c>
      <c r="J39" s="91">
        <v>191</v>
      </c>
      <c r="K39" s="6" t="s">
        <v>134</v>
      </c>
      <c r="L39" s="41"/>
    </row>
    <row r="40" spans="1:12" ht="15" thickBot="1">
      <c r="A40" s="24"/>
      <c r="B40" s="17"/>
      <c r="C40" s="8"/>
      <c r="D40" s="18" t="s">
        <v>33</v>
      </c>
      <c r="E40" s="9"/>
      <c r="F40" s="19">
        <f>SUM(F35:F39)</f>
        <v>530</v>
      </c>
      <c r="G40" s="19">
        <f>SUM(G35:G39)</f>
        <v>19.14</v>
      </c>
      <c r="H40" s="19">
        <f>SUM(H35:H39)</f>
        <v>18.72</v>
      </c>
      <c r="I40" s="19">
        <f>SUM(I35:I39)</f>
        <v>67.010000000000005</v>
      </c>
      <c r="J40" s="19">
        <f>SUM(J35:J39)</f>
        <v>519</v>
      </c>
      <c r="K40" s="74"/>
      <c r="L40" s="19">
        <f>SUM(L35:L39)</f>
        <v>108.57</v>
      </c>
    </row>
    <row r="41" spans="1:12" ht="14.4">
      <c r="A41" s="26">
        <v>1</v>
      </c>
      <c r="B41" s="13">
        <v>3</v>
      </c>
      <c r="C41" s="10" t="s">
        <v>25</v>
      </c>
      <c r="D41" s="7" t="s">
        <v>26</v>
      </c>
      <c r="E41" s="120" t="s">
        <v>57</v>
      </c>
      <c r="F41" s="41">
        <v>60</v>
      </c>
      <c r="G41" s="93">
        <v>0.84</v>
      </c>
      <c r="H41" s="93">
        <v>6.06</v>
      </c>
      <c r="I41" s="94">
        <v>3.96</v>
      </c>
      <c r="J41" s="91">
        <v>73.8</v>
      </c>
      <c r="K41" s="51" t="s">
        <v>63</v>
      </c>
      <c r="L41" s="130">
        <v>162.74</v>
      </c>
    </row>
    <row r="42" spans="1:12" ht="14.4">
      <c r="A42" s="23"/>
      <c r="B42" s="15"/>
      <c r="C42" s="11"/>
      <c r="D42" s="7" t="s">
        <v>27</v>
      </c>
      <c r="E42" s="121" t="s">
        <v>178</v>
      </c>
      <c r="F42" s="41">
        <v>205</v>
      </c>
      <c r="G42" s="95">
        <v>4.18</v>
      </c>
      <c r="H42" s="95">
        <v>2.8</v>
      </c>
      <c r="I42" s="96">
        <v>16</v>
      </c>
      <c r="J42" s="97">
        <v>106.8</v>
      </c>
      <c r="K42" s="6" t="s">
        <v>64</v>
      </c>
      <c r="L42" s="41"/>
    </row>
    <row r="43" spans="1:12" ht="14.4">
      <c r="A43" s="23"/>
      <c r="B43" s="15"/>
      <c r="C43" s="11"/>
      <c r="D43" s="7" t="s">
        <v>28</v>
      </c>
      <c r="E43" s="121" t="s">
        <v>58</v>
      </c>
      <c r="F43" s="41">
        <v>240</v>
      </c>
      <c r="G43" s="95">
        <v>18.579999999999998</v>
      </c>
      <c r="H43" s="95">
        <v>17.260000000000002</v>
      </c>
      <c r="I43" s="96">
        <v>46.92</v>
      </c>
      <c r="J43" s="97">
        <v>448.4</v>
      </c>
      <c r="K43" s="6" t="s">
        <v>136</v>
      </c>
      <c r="L43" s="41"/>
    </row>
    <row r="44" spans="1:12" ht="14.4">
      <c r="A44" s="23"/>
      <c r="B44" s="15"/>
      <c r="C44" s="11"/>
      <c r="D44" s="7" t="s">
        <v>30</v>
      </c>
      <c r="E44" s="121" t="s">
        <v>59</v>
      </c>
      <c r="F44" s="41">
        <v>200</v>
      </c>
      <c r="G44" s="95">
        <v>0.2</v>
      </c>
      <c r="H44" s="95">
        <v>0</v>
      </c>
      <c r="I44" s="96">
        <v>25.7</v>
      </c>
      <c r="J44" s="97">
        <v>105</v>
      </c>
      <c r="K44" s="6" t="s">
        <v>65</v>
      </c>
      <c r="L44" s="41"/>
    </row>
    <row r="45" spans="1:12" ht="28.8">
      <c r="A45" s="23"/>
      <c r="B45" s="15"/>
      <c r="C45" s="11"/>
      <c r="D45" s="7" t="s">
        <v>32</v>
      </c>
      <c r="E45" s="115" t="s">
        <v>62</v>
      </c>
      <c r="F45" s="73">
        <v>25</v>
      </c>
      <c r="G45" s="95">
        <v>2</v>
      </c>
      <c r="H45" s="95">
        <v>1.06</v>
      </c>
      <c r="I45" s="96">
        <v>8.3699999999999992</v>
      </c>
      <c r="J45" s="97">
        <v>45</v>
      </c>
      <c r="K45" s="6" t="s">
        <v>137</v>
      </c>
      <c r="L45" s="41"/>
    </row>
    <row r="46" spans="1:12" ht="14.4">
      <c r="A46" s="23"/>
      <c r="B46" s="15"/>
      <c r="C46" s="11"/>
      <c r="D46" s="72" t="s">
        <v>24</v>
      </c>
      <c r="E46" s="122" t="s">
        <v>91</v>
      </c>
      <c r="F46" s="41">
        <v>100</v>
      </c>
      <c r="G46" s="95">
        <v>0.4</v>
      </c>
      <c r="H46" s="95">
        <v>0.3</v>
      </c>
      <c r="I46" s="95">
        <v>10.3</v>
      </c>
      <c r="J46" s="124">
        <v>47</v>
      </c>
      <c r="K46" s="6" t="s">
        <v>138</v>
      </c>
      <c r="L46" s="41"/>
    </row>
    <row r="47" spans="1:12" ht="14.4">
      <c r="A47" s="24"/>
      <c r="B47" s="17"/>
      <c r="C47" s="8"/>
      <c r="D47" s="18" t="s">
        <v>33</v>
      </c>
      <c r="E47" s="9"/>
      <c r="F47" s="19">
        <f>SUM(F41:F46)</f>
        <v>830</v>
      </c>
      <c r="G47" s="19">
        <f>SUM(G41:G46)</f>
        <v>26.199999999999996</v>
      </c>
      <c r="H47" s="19">
        <f>SUM(H41:H46)</f>
        <v>27.48</v>
      </c>
      <c r="I47" s="19">
        <f>SUM(I41:I46)</f>
        <v>111.25</v>
      </c>
      <c r="J47" s="19">
        <f>SUM(J41:J46)</f>
        <v>826</v>
      </c>
      <c r="K47" s="25"/>
      <c r="L47" s="19">
        <f>SUM(L41:L46)</f>
        <v>162.74</v>
      </c>
    </row>
    <row r="48" spans="1:12" ht="15.75" customHeight="1" thickBot="1">
      <c r="A48" s="29">
        <v>1</v>
      </c>
      <c r="B48" s="30">
        <v>3</v>
      </c>
      <c r="C48" s="131" t="s">
        <v>4</v>
      </c>
      <c r="D48" s="132"/>
      <c r="E48" s="31"/>
      <c r="F48" s="32">
        <f>F40+F47</f>
        <v>1360</v>
      </c>
      <c r="G48" s="32">
        <f>G40+G47</f>
        <v>45.339999999999996</v>
      </c>
      <c r="H48" s="32">
        <f>H40+H47</f>
        <v>46.2</v>
      </c>
      <c r="I48" s="32">
        <f>I40+I47</f>
        <v>178.26</v>
      </c>
      <c r="J48" s="32">
        <f>J40+J47</f>
        <v>1345</v>
      </c>
      <c r="K48" s="32"/>
      <c r="L48" s="32">
        <f>L40+L47</f>
        <v>271.31</v>
      </c>
    </row>
    <row r="49" spans="1:12" ht="14.4">
      <c r="A49" s="20">
        <v>1</v>
      </c>
      <c r="B49" s="21">
        <v>4</v>
      </c>
      <c r="C49" s="22" t="s">
        <v>20</v>
      </c>
      <c r="D49" s="5" t="s">
        <v>21</v>
      </c>
      <c r="E49" s="117" t="s">
        <v>179</v>
      </c>
      <c r="F49" s="39">
        <v>60</v>
      </c>
      <c r="G49" s="89">
        <v>5.3</v>
      </c>
      <c r="H49" s="89">
        <v>9.3000000000000007</v>
      </c>
      <c r="I49" s="90">
        <v>1</v>
      </c>
      <c r="J49" s="101">
        <v>110</v>
      </c>
      <c r="K49" s="69" t="s">
        <v>140</v>
      </c>
      <c r="L49" s="130">
        <v>108.57</v>
      </c>
    </row>
    <row r="50" spans="1:12" ht="14.4">
      <c r="A50" s="23"/>
      <c r="B50" s="15"/>
      <c r="C50" s="11"/>
      <c r="D50" s="72" t="s">
        <v>21</v>
      </c>
      <c r="E50" s="40" t="s">
        <v>139</v>
      </c>
      <c r="F50" s="41">
        <v>155</v>
      </c>
      <c r="G50" s="126">
        <v>5.6</v>
      </c>
      <c r="H50" s="41">
        <v>6.35</v>
      </c>
      <c r="I50" s="41">
        <v>23.55</v>
      </c>
      <c r="J50" s="41">
        <v>179</v>
      </c>
      <c r="K50" s="125" t="s">
        <v>44</v>
      </c>
      <c r="L50" s="41"/>
    </row>
    <row r="51" spans="1:12" ht="14.4">
      <c r="A51" s="23"/>
      <c r="B51" s="15"/>
      <c r="C51" s="11"/>
      <c r="D51" s="7" t="s">
        <v>22</v>
      </c>
      <c r="E51" s="115" t="s">
        <v>152</v>
      </c>
      <c r="F51" s="41">
        <v>180</v>
      </c>
      <c r="G51" s="82">
        <v>1.4</v>
      </c>
      <c r="H51" s="82">
        <v>1.2</v>
      </c>
      <c r="I51" s="92">
        <v>24.9</v>
      </c>
      <c r="J51" s="83">
        <v>95</v>
      </c>
      <c r="K51" s="67" t="s">
        <v>100</v>
      </c>
      <c r="L51" s="41"/>
    </row>
    <row r="52" spans="1:12" ht="14.4">
      <c r="A52" s="23"/>
      <c r="B52" s="15"/>
      <c r="C52" s="11"/>
      <c r="D52" s="7" t="s">
        <v>24</v>
      </c>
      <c r="E52" s="119" t="s">
        <v>50</v>
      </c>
      <c r="F52" s="41">
        <v>100</v>
      </c>
      <c r="G52" s="102">
        <v>0.44</v>
      </c>
      <c r="H52" s="82">
        <v>0.44</v>
      </c>
      <c r="I52" s="103">
        <v>10.78</v>
      </c>
      <c r="J52" s="104">
        <v>52</v>
      </c>
      <c r="K52" s="62" t="s">
        <v>141</v>
      </c>
      <c r="L52" s="41"/>
    </row>
    <row r="53" spans="1:12" ht="14.4">
      <c r="A53" s="23"/>
      <c r="B53" s="15"/>
      <c r="C53" s="11"/>
      <c r="D53" s="50" t="s">
        <v>31</v>
      </c>
      <c r="E53" s="115" t="s">
        <v>43</v>
      </c>
      <c r="F53" s="41">
        <v>50</v>
      </c>
      <c r="G53" s="82">
        <v>4</v>
      </c>
      <c r="H53" s="82">
        <v>2.3199999999999998</v>
      </c>
      <c r="I53" s="92">
        <v>23.4</v>
      </c>
      <c r="J53" s="83">
        <v>144</v>
      </c>
      <c r="K53" s="67" t="s">
        <v>113</v>
      </c>
      <c r="L53" s="41"/>
    </row>
    <row r="54" spans="1:12" ht="14.4">
      <c r="A54" s="24"/>
      <c r="B54" s="17"/>
      <c r="C54" s="8"/>
      <c r="D54" s="18" t="s">
        <v>33</v>
      </c>
      <c r="E54" s="9"/>
      <c r="F54" s="19">
        <f>SUM(F49:F53)</f>
        <v>545</v>
      </c>
      <c r="G54" s="19">
        <f>SUM(G49:G53)</f>
        <v>16.739999999999998</v>
      </c>
      <c r="H54" s="19">
        <f>SUM(H49:H53)</f>
        <v>19.610000000000003</v>
      </c>
      <c r="I54" s="19">
        <f>SUM(I49:I53)</f>
        <v>83.63</v>
      </c>
      <c r="J54" s="19">
        <f>SUM(J49:J53)</f>
        <v>580</v>
      </c>
      <c r="K54" s="25"/>
      <c r="L54" s="19">
        <f>SUM(L49:L53)</f>
        <v>108.57</v>
      </c>
    </row>
    <row r="55" spans="1:12" ht="14.4">
      <c r="A55" s="26">
        <f>A49</f>
        <v>1</v>
      </c>
      <c r="B55" s="13">
        <f>B49</f>
        <v>4</v>
      </c>
      <c r="C55" s="10" t="s">
        <v>25</v>
      </c>
      <c r="D55" s="7" t="s">
        <v>26</v>
      </c>
      <c r="E55" s="116" t="s">
        <v>92</v>
      </c>
      <c r="F55" s="41">
        <v>60</v>
      </c>
      <c r="G55" s="105">
        <v>2.52</v>
      </c>
      <c r="H55" s="105">
        <v>4.8600000000000003</v>
      </c>
      <c r="I55" s="106">
        <v>6.06</v>
      </c>
      <c r="J55" s="107">
        <v>78</v>
      </c>
      <c r="K55" s="54" t="s">
        <v>67</v>
      </c>
      <c r="L55" s="130">
        <v>162.74</v>
      </c>
    </row>
    <row r="56" spans="1:12" ht="14.4">
      <c r="A56" s="23"/>
      <c r="B56" s="15"/>
      <c r="C56" s="11"/>
      <c r="D56" s="7" t="s">
        <v>27</v>
      </c>
      <c r="E56" s="115" t="s">
        <v>66</v>
      </c>
      <c r="F56" s="41">
        <v>200</v>
      </c>
      <c r="G56" s="82">
        <v>2.64</v>
      </c>
      <c r="H56" s="82">
        <v>4.0199999999999996</v>
      </c>
      <c r="I56" s="92">
        <v>9.92</v>
      </c>
      <c r="J56" s="83">
        <v>86</v>
      </c>
      <c r="K56" s="53" t="s">
        <v>68</v>
      </c>
      <c r="L56" s="41"/>
    </row>
    <row r="57" spans="1:12" ht="14.4">
      <c r="A57" s="23"/>
      <c r="B57" s="15"/>
      <c r="C57" s="11"/>
      <c r="D57" s="7" t="s">
        <v>28</v>
      </c>
      <c r="E57" s="115" t="s">
        <v>93</v>
      </c>
      <c r="F57" s="41">
        <v>100</v>
      </c>
      <c r="G57" s="82">
        <v>4.18</v>
      </c>
      <c r="H57" s="82">
        <v>6.07</v>
      </c>
      <c r="I57" s="92">
        <v>3.46</v>
      </c>
      <c r="J57" s="83">
        <v>110</v>
      </c>
      <c r="K57" s="67" t="s">
        <v>95</v>
      </c>
      <c r="L57" s="41"/>
    </row>
    <row r="58" spans="1:12" ht="14.4">
      <c r="A58" s="23"/>
      <c r="B58" s="15"/>
      <c r="C58" s="11"/>
      <c r="D58" s="7" t="s">
        <v>29</v>
      </c>
      <c r="E58" s="119" t="s">
        <v>87</v>
      </c>
      <c r="F58" s="41">
        <v>150</v>
      </c>
      <c r="G58" s="102">
        <v>3.1</v>
      </c>
      <c r="H58" s="102">
        <v>5.4</v>
      </c>
      <c r="I58" s="108">
        <v>20.3</v>
      </c>
      <c r="J58" s="104">
        <v>141</v>
      </c>
      <c r="K58" s="62" t="s">
        <v>75</v>
      </c>
      <c r="L58" s="41"/>
    </row>
    <row r="59" spans="1:12" ht="14.4">
      <c r="A59" s="23"/>
      <c r="B59" s="15"/>
      <c r="C59" s="11"/>
      <c r="D59" s="7" t="s">
        <v>30</v>
      </c>
      <c r="E59" s="115" t="s">
        <v>94</v>
      </c>
      <c r="F59" s="41">
        <v>200</v>
      </c>
      <c r="G59" s="82">
        <v>1</v>
      </c>
      <c r="H59" s="82">
        <v>0.2</v>
      </c>
      <c r="I59" s="92">
        <v>19.8</v>
      </c>
      <c r="J59" s="83">
        <v>86</v>
      </c>
      <c r="K59" s="56" t="s">
        <v>69</v>
      </c>
      <c r="L59" s="41"/>
    </row>
    <row r="60" spans="1:12" ht="28.8">
      <c r="A60" s="23"/>
      <c r="B60" s="15"/>
      <c r="C60" s="11"/>
      <c r="D60" s="7" t="s">
        <v>32</v>
      </c>
      <c r="E60" s="115" t="s">
        <v>62</v>
      </c>
      <c r="F60" s="73">
        <v>40</v>
      </c>
      <c r="G60" s="82">
        <v>3.2</v>
      </c>
      <c r="H60" s="82">
        <v>1.4</v>
      </c>
      <c r="I60" s="92">
        <v>13.4</v>
      </c>
      <c r="J60" s="83">
        <v>72</v>
      </c>
      <c r="K60" s="67" t="s">
        <v>142</v>
      </c>
      <c r="L60" s="41"/>
    </row>
    <row r="61" spans="1:12" ht="26.4">
      <c r="A61" s="23"/>
      <c r="B61" s="15"/>
      <c r="C61" s="11"/>
      <c r="D61" s="72" t="s">
        <v>70</v>
      </c>
      <c r="E61" s="55" t="s">
        <v>149</v>
      </c>
      <c r="F61" s="73">
        <v>100</v>
      </c>
      <c r="G61" s="82">
        <v>5</v>
      </c>
      <c r="H61" s="82">
        <v>2.5</v>
      </c>
      <c r="I61" s="92">
        <v>8.5</v>
      </c>
      <c r="J61" s="83">
        <v>87</v>
      </c>
      <c r="K61" s="67" t="s">
        <v>117</v>
      </c>
      <c r="L61" s="41"/>
    </row>
    <row r="62" spans="1:12" ht="14.4">
      <c r="A62" s="23"/>
      <c r="B62" s="15"/>
      <c r="C62" s="11"/>
      <c r="D62" s="72" t="s">
        <v>23</v>
      </c>
      <c r="E62" s="115" t="s">
        <v>96</v>
      </c>
      <c r="F62" s="41">
        <v>50</v>
      </c>
      <c r="G62" s="82">
        <v>5.9</v>
      </c>
      <c r="H62" s="82">
        <v>2.8</v>
      </c>
      <c r="I62" s="92">
        <v>23.4</v>
      </c>
      <c r="J62" s="83">
        <v>144</v>
      </c>
      <c r="K62" s="67" t="s">
        <v>143</v>
      </c>
      <c r="L62" s="41"/>
    </row>
    <row r="63" spans="1:12" ht="14.4">
      <c r="A63" s="24"/>
      <c r="B63" s="17"/>
      <c r="C63" s="8"/>
      <c r="D63" s="18" t="s">
        <v>33</v>
      </c>
      <c r="E63" s="9"/>
      <c r="F63" s="19">
        <f>SUM(F55:F62)</f>
        <v>900</v>
      </c>
      <c r="G63" s="19">
        <f t="shared" ref="G63" si="0">SUM(G55:G62)</f>
        <v>27.54</v>
      </c>
      <c r="H63" s="19">
        <f t="shared" ref="H63" si="1">SUM(H55:H62)</f>
        <v>27.25</v>
      </c>
      <c r="I63" s="19">
        <f t="shared" ref="I63" si="2">SUM(I55:I62)</f>
        <v>104.84</v>
      </c>
      <c r="J63" s="19">
        <f t="shared" ref="J63:L63" si="3">SUM(J55:J62)</f>
        <v>804</v>
      </c>
      <c r="K63" s="25"/>
      <c r="L63" s="19">
        <f t="shared" si="3"/>
        <v>162.74</v>
      </c>
    </row>
    <row r="64" spans="1:12" ht="15.75" customHeight="1" thickBot="1">
      <c r="A64" s="29">
        <f>A49</f>
        <v>1</v>
      </c>
      <c r="B64" s="30">
        <f>B49</f>
        <v>4</v>
      </c>
      <c r="C64" s="131" t="s">
        <v>4</v>
      </c>
      <c r="D64" s="132"/>
      <c r="E64" s="31"/>
      <c r="F64" s="32">
        <f>F54+F63</f>
        <v>1445</v>
      </c>
      <c r="G64" s="32">
        <f>G54+G63</f>
        <v>44.28</v>
      </c>
      <c r="H64" s="32">
        <f>H54+H63</f>
        <v>46.86</v>
      </c>
      <c r="I64" s="32">
        <f>I54+I63</f>
        <v>188.47</v>
      </c>
      <c r="J64" s="32">
        <f>J54+J63</f>
        <v>1384</v>
      </c>
      <c r="K64" s="32"/>
      <c r="L64" s="32">
        <f>L54+L63</f>
        <v>271.31</v>
      </c>
    </row>
    <row r="65" spans="1:12" ht="14.4">
      <c r="A65" s="20">
        <v>1</v>
      </c>
      <c r="B65" s="21">
        <v>5</v>
      </c>
      <c r="C65" s="22" t="s">
        <v>20</v>
      </c>
      <c r="D65" s="5" t="s">
        <v>21</v>
      </c>
      <c r="E65" s="55" t="s">
        <v>146</v>
      </c>
      <c r="F65" s="57">
        <v>175</v>
      </c>
      <c r="G65" s="75">
        <v>6.47</v>
      </c>
      <c r="H65" s="75">
        <v>6.94</v>
      </c>
      <c r="I65" s="75">
        <v>24.9</v>
      </c>
      <c r="J65" s="58">
        <v>184</v>
      </c>
      <c r="K65" s="66" t="s">
        <v>44</v>
      </c>
      <c r="L65" s="130">
        <v>108.57</v>
      </c>
    </row>
    <row r="66" spans="1:12" ht="14.4">
      <c r="A66" s="23"/>
      <c r="B66" s="15"/>
      <c r="C66" s="11"/>
      <c r="D66" s="7" t="s">
        <v>22</v>
      </c>
      <c r="E66" s="55" t="s">
        <v>40</v>
      </c>
      <c r="F66" s="57">
        <v>200</v>
      </c>
      <c r="G66" s="75">
        <v>1.5</v>
      </c>
      <c r="H66" s="75">
        <v>1.3</v>
      </c>
      <c r="I66" s="75">
        <v>22.4</v>
      </c>
      <c r="J66" s="58">
        <v>107</v>
      </c>
      <c r="K66" s="67" t="s">
        <v>45</v>
      </c>
      <c r="L66" s="41"/>
    </row>
    <row r="67" spans="1:12" ht="14.4">
      <c r="A67" s="23"/>
      <c r="B67" s="15"/>
      <c r="C67" s="11"/>
      <c r="D67" s="7" t="s">
        <v>23</v>
      </c>
      <c r="E67" s="55" t="s">
        <v>41</v>
      </c>
      <c r="F67" s="57">
        <v>60</v>
      </c>
      <c r="G67" s="75">
        <v>9.1999999999999993</v>
      </c>
      <c r="H67" s="75">
        <v>10.35</v>
      </c>
      <c r="I67" s="75">
        <v>10.8</v>
      </c>
      <c r="J67" s="58">
        <v>187</v>
      </c>
      <c r="K67" s="63" t="s">
        <v>112</v>
      </c>
      <c r="L67" s="41"/>
    </row>
    <row r="68" spans="1:12" ht="14.4">
      <c r="A68" s="23"/>
      <c r="B68" s="15"/>
      <c r="C68" s="11"/>
      <c r="D68" s="7" t="s">
        <v>24</v>
      </c>
      <c r="E68" s="55" t="s">
        <v>42</v>
      </c>
      <c r="F68" s="57">
        <v>100</v>
      </c>
      <c r="G68" s="75">
        <v>0.2</v>
      </c>
      <c r="H68" s="75">
        <v>0.15</v>
      </c>
      <c r="I68" s="75">
        <v>5.15</v>
      </c>
      <c r="J68" s="58">
        <v>24</v>
      </c>
      <c r="K68" s="67" t="s">
        <v>107</v>
      </c>
      <c r="L68" s="41"/>
    </row>
    <row r="69" spans="1:12" ht="14.4">
      <c r="A69" s="23"/>
      <c r="B69" s="15"/>
      <c r="C69" s="11"/>
      <c r="D69" s="50" t="s">
        <v>31</v>
      </c>
      <c r="E69" s="115" t="s">
        <v>43</v>
      </c>
      <c r="F69" s="41">
        <v>15</v>
      </c>
      <c r="G69" s="82">
        <v>1.2</v>
      </c>
      <c r="H69" s="82">
        <v>0.69</v>
      </c>
      <c r="I69" s="92">
        <v>7.8</v>
      </c>
      <c r="J69" s="83">
        <v>43</v>
      </c>
      <c r="K69" s="67" t="s">
        <v>113</v>
      </c>
      <c r="L69" s="41"/>
    </row>
    <row r="70" spans="1:12" ht="15" thickBot="1">
      <c r="A70" s="24"/>
      <c r="B70" s="17"/>
      <c r="C70" s="8"/>
      <c r="D70" s="18" t="s">
        <v>33</v>
      </c>
      <c r="E70" s="9"/>
      <c r="F70" s="19">
        <f>SUM(F65:F69)</f>
        <v>550</v>
      </c>
      <c r="G70" s="19">
        <f>SUM(G65:G69)</f>
        <v>18.569999999999997</v>
      </c>
      <c r="H70" s="19">
        <f>SUM(H65:H69)</f>
        <v>19.43</v>
      </c>
      <c r="I70" s="19">
        <f>SUM(I65:I69)</f>
        <v>71.05</v>
      </c>
      <c r="J70" s="19">
        <f>SUM(J65:J69)</f>
        <v>545</v>
      </c>
      <c r="K70" s="25"/>
      <c r="L70" s="19">
        <f>SUM(L65:L69)</f>
        <v>108.57</v>
      </c>
    </row>
    <row r="71" spans="1:12" ht="26.4">
      <c r="A71" s="26">
        <f>A65</f>
        <v>1</v>
      </c>
      <c r="B71" s="13">
        <f>B65</f>
        <v>5</v>
      </c>
      <c r="C71" s="10" t="s">
        <v>25</v>
      </c>
      <c r="D71" s="7" t="s">
        <v>26</v>
      </c>
      <c r="E71" s="59" t="s">
        <v>189</v>
      </c>
      <c r="F71" s="76">
        <v>70</v>
      </c>
      <c r="G71" s="109">
        <v>3.38</v>
      </c>
      <c r="H71" s="109">
        <v>4.9000000000000004</v>
      </c>
      <c r="I71" s="109">
        <v>9</v>
      </c>
      <c r="J71" s="110">
        <v>103</v>
      </c>
      <c r="K71" s="77" t="s">
        <v>114</v>
      </c>
      <c r="L71" s="130">
        <v>162.74</v>
      </c>
    </row>
    <row r="72" spans="1:12" ht="14.4">
      <c r="A72" s="23"/>
      <c r="B72" s="15"/>
      <c r="C72" s="11"/>
      <c r="D72" s="7" t="s">
        <v>27</v>
      </c>
      <c r="E72" s="55" t="s">
        <v>180</v>
      </c>
      <c r="F72" s="78">
        <v>205</v>
      </c>
      <c r="G72" s="111">
        <v>2.2400000000000002</v>
      </c>
      <c r="H72" s="111">
        <v>4.4000000000000004</v>
      </c>
      <c r="I72" s="111">
        <v>4.0199999999999996</v>
      </c>
      <c r="J72" s="112">
        <v>67</v>
      </c>
      <c r="K72" s="79" t="s">
        <v>73</v>
      </c>
      <c r="L72" s="73"/>
    </row>
    <row r="73" spans="1:12" ht="14.4">
      <c r="A73" s="23"/>
      <c r="B73" s="15"/>
      <c r="C73" s="11"/>
      <c r="D73" s="7" t="s">
        <v>28</v>
      </c>
      <c r="E73" s="55" t="s">
        <v>147</v>
      </c>
      <c r="F73" s="78">
        <v>240</v>
      </c>
      <c r="G73" s="111">
        <v>13.06</v>
      </c>
      <c r="H73" s="111">
        <v>14.3</v>
      </c>
      <c r="I73" s="111">
        <v>49.9</v>
      </c>
      <c r="J73" s="112">
        <v>345</v>
      </c>
      <c r="K73" s="79" t="s">
        <v>115</v>
      </c>
      <c r="L73" s="73"/>
    </row>
    <row r="74" spans="1:12" ht="14.4">
      <c r="A74" s="23"/>
      <c r="B74" s="15"/>
      <c r="C74" s="11"/>
      <c r="D74" s="7" t="s">
        <v>30</v>
      </c>
      <c r="E74" s="55" t="s">
        <v>148</v>
      </c>
      <c r="F74" s="78">
        <v>200</v>
      </c>
      <c r="G74" s="111">
        <v>0.45</v>
      </c>
      <c r="H74" s="111">
        <v>0.1</v>
      </c>
      <c r="I74" s="111">
        <v>29.79</v>
      </c>
      <c r="J74" s="112">
        <v>141</v>
      </c>
      <c r="K74" s="79" t="s">
        <v>116</v>
      </c>
      <c r="L74" s="73"/>
    </row>
    <row r="75" spans="1:12" ht="14.4">
      <c r="A75" s="23"/>
      <c r="B75" s="15"/>
      <c r="C75" s="11"/>
      <c r="D75" s="7" t="s">
        <v>31</v>
      </c>
      <c r="E75" s="115" t="s">
        <v>43</v>
      </c>
      <c r="F75" s="78">
        <v>15</v>
      </c>
      <c r="G75" s="111">
        <v>1.2</v>
      </c>
      <c r="H75" s="111">
        <v>0.69</v>
      </c>
      <c r="I75" s="111">
        <v>7.8</v>
      </c>
      <c r="J75" s="112">
        <v>43</v>
      </c>
      <c r="K75" s="79" t="s">
        <v>110</v>
      </c>
      <c r="L75" s="73"/>
    </row>
    <row r="76" spans="1:12" ht="28.8">
      <c r="A76" s="23"/>
      <c r="B76" s="15"/>
      <c r="C76" s="11"/>
      <c r="D76" s="7" t="s">
        <v>32</v>
      </c>
      <c r="E76" s="115" t="s">
        <v>62</v>
      </c>
      <c r="F76" s="78">
        <v>20</v>
      </c>
      <c r="G76" s="111">
        <v>1.6</v>
      </c>
      <c r="H76" s="111">
        <v>0.85</v>
      </c>
      <c r="I76" s="111">
        <v>6.7</v>
      </c>
      <c r="J76" s="112">
        <v>36</v>
      </c>
      <c r="K76" s="79" t="s">
        <v>111</v>
      </c>
      <c r="L76" s="73"/>
    </row>
    <row r="77" spans="1:12" ht="26.4">
      <c r="A77" s="23"/>
      <c r="B77" s="15"/>
      <c r="C77" s="11"/>
      <c r="D77" s="72" t="s">
        <v>70</v>
      </c>
      <c r="E77" s="55" t="s">
        <v>149</v>
      </c>
      <c r="F77" s="73">
        <v>100</v>
      </c>
      <c r="G77" s="82">
        <v>5</v>
      </c>
      <c r="H77" s="82">
        <v>2.5</v>
      </c>
      <c r="I77" s="92">
        <v>8.5</v>
      </c>
      <c r="J77" s="113">
        <v>87</v>
      </c>
      <c r="K77" s="79" t="s">
        <v>117</v>
      </c>
      <c r="L77" s="73"/>
    </row>
    <row r="78" spans="1:12" ht="14.4">
      <c r="A78" s="24"/>
      <c r="B78" s="17"/>
      <c r="C78" s="8"/>
      <c r="D78" s="18" t="s">
        <v>33</v>
      </c>
      <c r="E78" s="9"/>
      <c r="F78" s="80">
        <f>SUM(F71:F77)</f>
        <v>850</v>
      </c>
      <c r="G78" s="80">
        <f>SUM(G71:G77)</f>
        <v>26.93</v>
      </c>
      <c r="H78" s="80">
        <f>SUM(H71:H77)</f>
        <v>27.740000000000006</v>
      </c>
      <c r="I78" s="80">
        <f>SUM(I71:I77)</f>
        <v>115.71000000000001</v>
      </c>
      <c r="J78" s="80">
        <f>SUM(J71:J77)</f>
        <v>822</v>
      </c>
      <c r="K78" s="81"/>
      <c r="L78" s="80">
        <f>SUM(L71:L77)</f>
        <v>162.74</v>
      </c>
    </row>
    <row r="79" spans="1:12" ht="15.75" customHeight="1" thickBot="1">
      <c r="A79" s="29">
        <f>A65</f>
        <v>1</v>
      </c>
      <c r="B79" s="30">
        <f>B65</f>
        <v>5</v>
      </c>
      <c r="C79" s="131" t="s">
        <v>4</v>
      </c>
      <c r="D79" s="132"/>
      <c r="E79" s="31"/>
      <c r="F79" s="32">
        <f>F70+F78</f>
        <v>1400</v>
      </c>
      <c r="G79" s="32">
        <f>G70+G78</f>
        <v>45.5</v>
      </c>
      <c r="H79" s="32">
        <f>H70+H78</f>
        <v>47.17</v>
      </c>
      <c r="I79" s="32">
        <f>I70+I78</f>
        <v>186.76</v>
      </c>
      <c r="J79" s="32">
        <f>J70+J78</f>
        <v>1367</v>
      </c>
      <c r="K79" s="32"/>
      <c r="L79" s="32">
        <f>L70+L78</f>
        <v>271.31</v>
      </c>
    </row>
    <row r="80" spans="1:12" ht="14.4">
      <c r="A80" s="20">
        <v>2</v>
      </c>
      <c r="B80" s="21">
        <v>1</v>
      </c>
      <c r="C80" s="22" t="s">
        <v>20</v>
      </c>
      <c r="D80" s="5" t="s">
        <v>21</v>
      </c>
      <c r="E80" s="55" t="s">
        <v>39</v>
      </c>
      <c r="F80" s="57">
        <v>175</v>
      </c>
      <c r="G80" s="57">
        <v>6.53</v>
      </c>
      <c r="H80" s="57">
        <v>7.78</v>
      </c>
      <c r="I80" s="57">
        <v>34.270000000000003</v>
      </c>
      <c r="J80" s="58">
        <v>202</v>
      </c>
      <c r="K80" s="67" t="s">
        <v>44</v>
      </c>
      <c r="L80" s="130">
        <v>108.57</v>
      </c>
    </row>
    <row r="81" spans="1:12" ht="14.4">
      <c r="A81" s="23"/>
      <c r="B81" s="15"/>
      <c r="C81" s="11"/>
      <c r="D81" s="7" t="s">
        <v>22</v>
      </c>
      <c r="E81" s="55" t="s">
        <v>89</v>
      </c>
      <c r="F81" s="57">
        <v>200</v>
      </c>
      <c r="G81" s="75">
        <v>0.2</v>
      </c>
      <c r="H81" s="75">
        <v>0.1</v>
      </c>
      <c r="I81" s="75">
        <v>15</v>
      </c>
      <c r="J81" s="58">
        <v>60</v>
      </c>
      <c r="K81" s="67" t="s">
        <v>51</v>
      </c>
      <c r="L81" s="41"/>
    </row>
    <row r="82" spans="1:12" ht="14.4">
      <c r="A82" s="23"/>
      <c r="B82" s="15"/>
      <c r="C82" s="11"/>
      <c r="D82" s="7" t="s">
        <v>24</v>
      </c>
      <c r="E82" s="55" t="s">
        <v>42</v>
      </c>
      <c r="F82" s="57">
        <v>100</v>
      </c>
      <c r="G82" s="75">
        <v>0.2</v>
      </c>
      <c r="H82" s="75">
        <v>0.15</v>
      </c>
      <c r="I82" s="75">
        <v>5.15</v>
      </c>
      <c r="J82" s="58">
        <v>24</v>
      </c>
      <c r="K82" s="6" t="s">
        <v>107</v>
      </c>
      <c r="L82" s="41"/>
    </row>
    <row r="83" spans="1:12" ht="14.4">
      <c r="A83" s="23"/>
      <c r="B83" s="15"/>
      <c r="C83" s="11"/>
      <c r="D83" s="72" t="s">
        <v>23</v>
      </c>
      <c r="E83" s="55" t="s">
        <v>181</v>
      </c>
      <c r="F83" s="57">
        <v>60</v>
      </c>
      <c r="G83" s="57">
        <v>3.63</v>
      </c>
      <c r="H83" s="57">
        <v>6.78</v>
      </c>
      <c r="I83" s="57">
        <v>13.36</v>
      </c>
      <c r="J83" s="58">
        <v>105</v>
      </c>
      <c r="K83" s="63" t="s">
        <v>109</v>
      </c>
      <c r="L83" s="41"/>
    </row>
    <row r="84" spans="1:12" ht="26.4">
      <c r="A84" s="23"/>
      <c r="B84" s="15"/>
      <c r="C84" s="11"/>
      <c r="D84" s="72" t="s">
        <v>70</v>
      </c>
      <c r="E84" s="55" t="s">
        <v>149</v>
      </c>
      <c r="F84" s="73">
        <v>100</v>
      </c>
      <c r="G84" s="82">
        <v>5</v>
      </c>
      <c r="H84" s="82">
        <v>2.5</v>
      </c>
      <c r="I84" s="92">
        <v>8.5</v>
      </c>
      <c r="J84" s="83">
        <v>87</v>
      </c>
      <c r="K84" s="67" t="s">
        <v>108</v>
      </c>
      <c r="L84" s="41"/>
    </row>
    <row r="85" spans="1:12" ht="15" thickBot="1">
      <c r="A85" s="24"/>
      <c r="B85" s="17"/>
      <c r="C85" s="8"/>
      <c r="D85" s="18" t="s">
        <v>33</v>
      </c>
      <c r="E85" s="9"/>
      <c r="F85" s="19">
        <f>SUM(F80:F84)</f>
        <v>635</v>
      </c>
      <c r="G85" s="19">
        <f t="shared" ref="G85:J85" si="4">SUM(G80:G84)</f>
        <v>15.56</v>
      </c>
      <c r="H85" s="19">
        <f t="shared" si="4"/>
        <v>17.309999999999999</v>
      </c>
      <c r="I85" s="19">
        <f t="shared" si="4"/>
        <v>76.28</v>
      </c>
      <c r="J85" s="19">
        <f t="shared" si="4"/>
        <v>478</v>
      </c>
      <c r="K85" s="25"/>
      <c r="L85" s="19">
        <f t="shared" ref="L85" si="5">SUM(L80:L84)</f>
        <v>108.57</v>
      </c>
    </row>
    <row r="86" spans="1:12" ht="14.4">
      <c r="A86" s="26">
        <f>A80</f>
        <v>2</v>
      </c>
      <c r="B86" s="13">
        <f>B80</f>
        <v>1</v>
      </c>
      <c r="C86" s="10" t="s">
        <v>25</v>
      </c>
      <c r="D86" s="7" t="s">
        <v>26</v>
      </c>
      <c r="E86" s="59" t="s">
        <v>153</v>
      </c>
      <c r="F86" s="60">
        <v>60</v>
      </c>
      <c r="G86" s="60">
        <v>0.42</v>
      </c>
      <c r="H86" s="60">
        <v>0.06</v>
      </c>
      <c r="I86" s="60">
        <v>1.1399999999999999</v>
      </c>
      <c r="J86" s="61">
        <v>7</v>
      </c>
      <c r="K86" s="51" t="s">
        <v>71</v>
      </c>
      <c r="L86" s="130">
        <v>162.74</v>
      </c>
    </row>
    <row r="87" spans="1:12" ht="14.4">
      <c r="A87" s="23"/>
      <c r="B87" s="15"/>
      <c r="C87" s="11"/>
      <c r="D87" s="7" t="s">
        <v>27</v>
      </c>
      <c r="E87" s="55" t="s">
        <v>154</v>
      </c>
      <c r="F87" s="57">
        <v>205</v>
      </c>
      <c r="G87" s="75">
        <v>2.5</v>
      </c>
      <c r="H87" s="75">
        <v>4.1100000000000003</v>
      </c>
      <c r="I87" s="75">
        <v>11.02</v>
      </c>
      <c r="J87" s="58">
        <v>81</v>
      </c>
      <c r="K87" s="6" t="s">
        <v>73</v>
      </c>
      <c r="L87" s="41"/>
    </row>
    <row r="88" spans="1:12" ht="14.4">
      <c r="A88" s="23"/>
      <c r="B88" s="15"/>
      <c r="C88" s="11"/>
      <c r="D88" s="7" t="s">
        <v>28</v>
      </c>
      <c r="E88" s="55" t="s">
        <v>97</v>
      </c>
      <c r="F88" s="57">
        <v>90</v>
      </c>
      <c r="G88" s="75">
        <v>10.1</v>
      </c>
      <c r="H88" s="75">
        <v>12</v>
      </c>
      <c r="I88" s="75">
        <v>7.6</v>
      </c>
      <c r="J88" s="58">
        <v>179</v>
      </c>
      <c r="K88" s="6" t="s">
        <v>98</v>
      </c>
      <c r="L88" s="41"/>
    </row>
    <row r="89" spans="1:12" ht="14.4">
      <c r="A89" s="23"/>
      <c r="B89" s="15"/>
      <c r="C89" s="11"/>
      <c r="D89" s="7" t="s">
        <v>29</v>
      </c>
      <c r="E89" s="55" t="s">
        <v>155</v>
      </c>
      <c r="F89" s="57">
        <v>150</v>
      </c>
      <c r="G89" s="75">
        <v>3.7</v>
      </c>
      <c r="H89" s="75">
        <v>6.3</v>
      </c>
      <c r="I89" s="75">
        <v>32.799999999999997</v>
      </c>
      <c r="J89" s="58">
        <v>203</v>
      </c>
      <c r="K89" s="125" t="s">
        <v>99</v>
      </c>
      <c r="L89" s="41"/>
    </row>
    <row r="90" spans="1:12" ht="14.4">
      <c r="A90" s="23"/>
      <c r="B90" s="15"/>
      <c r="C90" s="11"/>
      <c r="D90" s="7" t="s">
        <v>30</v>
      </c>
      <c r="E90" s="55" t="s">
        <v>156</v>
      </c>
      <c r="F90" s="57">
        <v>200</v>
      </c>
      <c r="G90" s="75">
        <v>1.4</v>
      </c>
      <c r="H90" s="75">
        <v>0.2</v>
      </c>
      <c r="I90" s="75">
        <v>26.4</v>
      </c>
      <c r="J90" s="58">
        <v>114</v>
      </c>
      <c r="K90" s="6" t="s">
        <v>69</v>
      </c>
      <c r="L90" s="41"/>
    </row>
    <row r="91" spans="1:12" ht="14.4">
      <c r="A91" s="23"/>
      <c r="B91" s="15"/>
      <c r="C91" s="11"/>
      <c r="D91" s="7" t="s">
        <v>31</v>
      </c>
      <c r="E91" s="55" t="s">
        <v>43</v>
      </c>
      <c r="F91" s="57">
        <v>40</v>
      </c>
      <c r="G91" s="75">
        <v>3.2</v>
      </c>
      <c r="H91" s="75">
        <v>1.84</v>
      </c>
      <c r="I91" s="75">
        <v>20.78</v>
      </c>
      <c r="J91" s="58">
        <v>115</v>
      </c>
      <c r="K91" s="6" t="s">
        <v>110</v>
      </c>
      <c r="L91" s="41"/>
    </row>
    <row r="92" spans="1:12" ht="28.8">
      <c r="A92" s="23"/>
      <c r="B92" s="15"/>
      <c r="C92" s="11"/>
      <c r="D92" s="7" t="s">
        <v>32</v>
      </c>
      <c r="E92" s="115" t="s">
        <v>62</v>
      </c>
      <c r="F92" s="78">
        <v>40</v>
      </c>
      <c r="G92" s="111">
        <v>3.2</v>
      </c>
      <c r="H92" s="111">
        <v>1.4</v>
      </c>
      <c r="I92" s="111">
        <v>13.4</v>
      </c>
      <c r="J92" s="127">
        <v>72</v>
      </c>
      <c r="K92" s="6" t="s">
        <v>111</v>
      </c>
      <c r="L92" s="41"/>
    </row>
    <row r="93" spans="1:12" ht="14.4">
      <c r="A93" s="24"/>
      <c r="B93" s="17"/>
      <c r="C93" s="8"/>
      <c r="D93" s="18" t="s">
        <v>33</v>
      </c>
      <c r="E93" s="9"/>
      <c r="F93" s="19">
        <f>SUM(F86:F92)</f>
        <v>785</v>
      </c>
      <c r="G93" s="19">
        <f>SUM(G86:G92)</f>
        <v>24.519999999999996</v>
      </c>
      <c r="H93" s="19">
        <f>SUM(H86:H92)</f>
        <v>25.91</v>
      </c>
      <c r="I93" s="19">
        <f>SUM(I86:I92)</f>
        <v>113.14</v>
      </c>
      <c r="J93" s="19">
        <f>SUM(J86:J92)</f>
        <v>771</v>
      </c>
      <c r="K93" s="25"/>
      <c r="L93" s="19">
        <f>SUM(L86:L92)</f>
        <v>162.74</v>
      </c>
    </row>
    <row r="94" spans="1:12" ht="15" thickBot="1">
      <c r="A94" s="29">
        <f>A80</f>
        <v>2</v>
      </c>
      <c r="B94" s="30">
        <f>B80</f>
        <v>1</v>
      </c>
      <c r="C94" s="131" t="s">
        <v>4</v>
      </c>
      <c r="D94" s="132"/>
      <c r="E94" s="31"/>
      <c r="F94" s="32">
        <f>F85+F93</f>
        <v>1420</v>
      </c>
      <c r="G94" s="32">
        <f>G85+G93</f>
        <v>40.08</v>
      </c>
      <c r="H94" s="32">
        <f>H85+H93</f>
        <v>43.22</v>
      </c>
      <c r="I94" s="32">
        <f>I85+I93</f>
        <v>189.42000000000002</v>
      </c>
      <c r="J94" s="32">
        <f>J85+J93</f>
        <v>1249</v>
      </c>
      <c r="K94" s="32"/>
      <c r="L94" s="32">
        <f>L85+L93</f>
        <v>271.31</v>
      </c>
    </row>
    <row r="95" spans="1:12" ht="14.4">
      <c r="A95" s="14">
        <v>2</v>
      </c>
      <c r="B95" s="15">
        <v>2</v>
      </c>
      <c r="C95" s="11" t="s">
        <v>20</v>
      </c>
      <c r="D95" s="70" t="s">
        <v>21</v>
      </c>
      <c r="E95" s="55" t="s">
        <v>157</v>
      </c>
      <c r="F95" s="57">
        <v>150</v>
      </c>
      <c r="G95" s="75">
        <v>10.9</v>
      </c>
      <c r="H95" s="75">
        <v>10.9</v>
      </c>
      <c r="I95" s="75">
        <v>37.200000000000003</v>
      </c>
      <c r="J95" s="58">
        <v>291</v>
      </c>
      <c r="K95" s="67" t="s">
        <v>182</v>
      </c>
      <c r="L95" s="130">
        <v>108.57</v>
      </c>
    </row>
    <row r="96" spans="1:12" ht="14.4">
      <c r="A96" s="14"/>
      <c r="B96" s="15"/>
      <c r="C96" s="11"/>
      <c r="D96" s="7" t="s">
        <v>22</v>
      </c>
      <c r="E96" s="55" t="s">
        <v>152</v>
      </c>
      <c r="F96" s="57">
        <v>200</v>
      </c>
      <c r="G96" s="75">
        <v>1.52</v>
      </c>
      <c r="H96" s="75">
        <v>1.35</v>
      </c>
      <c r="I96" s="75">
        <v>25.9</v>
      </c>
      <c r="J96" s="58">
        <v>105</v>
      </c>
      <c r="K96" s="67" t="s">
        <v>100</v>
      </c>
      <c r="L96" s="41"/>
    </row>
    <row r="97" spans="1:12" ht="14.4">
      <c r="A97" s="14"/>
      <c r="B97" s="15"/>
      <c r="C97" s="11"/>
      <c r="D97" s="7" t="s">
        <v>23</v>
      </c>
      <c r="E97" s="55" t="s">
        <v>41</v>
      </c>
      <c r="F97" s="57">
        <v>60</v>
      </c>
      <c r="G97" s="75">
        <v>6.5</v>
      </c>
      <c r="H97" s="75">
        <v>7.3</v>
      </c>
      <c r="I97" s="75">
        <v>7.7</v>
      </c>
      <c r="J97" s="58">
        <v>133</v>
      </c>
      <c r="K97" s="63" t="s">
        <v>112</v>
      </c>
      <c r="L97" s="41"/>
    </row>
    <row r="98" spans="1:12" ht="14.4">
      <c r="A98" s="14"/>
      <c r="B98" s="15"/>
      <c r="C98" s="11"/>
      <c r="D98" s="7" t="s">
        <v>24</v>
      </c>
      <c r="E98" s="55" t="s">
        <v>50</v>
      </c>
      <c r="F98" s="57">
        <v>100</v>
      </c>
      <c r="G98" s="75">
        <v>0.44</v>
      </c>
      <c r="H98" s="75">
        <v>0.44</v>
      </c>
      <c r="I98" s="75">
        <v>10.78</v>
      </c>
      <c r="J98" s="58">
        <v>52</v>
      </c>
      <c r="K98" s="67" t="s">
        <v>118</v>
      </c>
      <c r="L98" s="41"/>
    </row>
    <row r="99" spans="1:12" ht="15" thickBot="1">
      <c r="A99" s="16"/>
      <c r="B99" s="17"/>
      <c r="C99" s="8"/>
      <c r="D99" s="18" t="s">
        <v>33</v>
      </c>
      <c r="E99" s="9"/>
      <c r="F99" s="19">
        <f>SUM(F95:F98)</f>
        <v>510</v>
      </c>
      <c r="G99" s="19">
        <f>SUM(G95:G98)</f>
        <v>19.360000000000003</v>
      </c>
      <c r="H99" s="19">
        <f>SUM(H95:H98)</f>
        <v>19.990000000000002</v>
      </c>
      <c r="I99" s="19">
        <f>SUM(I95:I98)</f>
        <v>81.58</v>
      </c>
      <c r="J99" s="19">
        <f>SUM(J95:J98)</f>
        <v>581</v>
      </c>
      <c r="K99" s="25"/>
      <c r="L99" s="19">
        <f>SUM(L95:L98)</f>
        <v>108.57</v>
      </c>
    </row>
    <row r="100" spans="1:12" ht="14.4">
      <c r="A100" s="13">
        <v>2</v>
      </c>
      <c r="B100" s="13">
        <v>2</v>
      </c>
      <c r="C100" s="10" t="s">
        <v>25</v>
      </c>
      <c r="D100" s="7" t="s">
        <v>26</v>
      </c>
      <c r="E100" s="59" t="s">
        <v>158</v>
      </c>
      <c r="F100" s="60">
        <v>80</v>
      </c>
      <c r="G100" s="60">
        <v>1.28</v>
      </c>
      <c r="H100" s="60">
        <v>4.08</v>
      </c>
      <c r="I100" s="60">
        <v>6.16</v>
      </c>
      <c r="J100" s="61">
        <v>66</v>
      </c>
      <c r="K100" s="69" t="s">
        <v>101</v>
      </c>
      <c r="L100" s="130">
        <v>162.74</v>
      </c>
    </row>
    <row r="101" spans="1:12" ht="14.4">
      <c r="A101" s="14"/>
      <c r="B101" s="15"/>
      <c r="C101" s="11"/>
      <c r="D101" s="7" t="s">
        <v>27</v>
      </c>
      <c r="E101" s="55" t="s">
        <v>159</v>
      </c>
      <c r="F101" s="57">
        <v>215</v>
      </c>
      <c r="G101" s="75">
        <v>5.12</v>
      </c>
      <c r="H101" s="75">
        <v>3.6</v>
      </c>
      <c r="I101" s="75">
        <v>16.88</v>
      </c>
      <c r="J101" s="58">
        <v>113</v>
      </c>
      <c r="K101" s="64" t="s">
        <v>74</v>
      </c>
      <c r="L101" s="41"/>
    </row>
    <row r="102" spans="1:12" ht="14.4">
      <c r="A102" s="14"/>
      <c r="B102" s="15"/>
      <c r="C102" s="11"/>
      <c r="D102" s="7" t="s">
        <v>28</v>
      </c>
      <c r="E102" s="55" t="s">
        <v>183</v>
      </c>
      <c r="F102" s="57">
        <v>100</v>
      </c>
      <c r="G102" s="75">
        <v>12.28</v>
      </c>
      <c r="H102" s="75">
        <v>9.4</v>
      </c>
      <c r="I102" s="75">
        <v>8.89</v>
      </c>
      <c r="J102" s="58">
        <v>236</v>
      </c>
      <c r="K102" s="67" t="s">
        <v>119</v>
      </c>
      <c r="L102" s="41"/>
    </row>
    <row r="103" spans="1:12" ht="14.4">
      <c r="A103" s="14"/>
      <c r="B103" s="15"/>
      <c r="C103" s="11"/>
      <c r="D103" s="7" t="s">
        <v>29</v>
      </c>
      <c r="E103" s="55" t="s">
        <v>87</v>
      </c>
      <c r="F103" s="57">
        <v>150</v>
      </c>
      <c r="G103" s="75">
        <v>3.1</v>
      </c>
      <c r="H103" s="75">
        <v>5.4</v>
      </c>
      <c r="I103" s="75">
        <v>20.3</v>
      </c>
      <c r="J103" s="58">
        <v>141</v>
      </c>
      <c r="K103" s="65" t="s">
        <v>75</v>
      </c>
      <c r="L103" s="41"/>
    </row>
    <row r="104" spans="1:12" ht="14.4">
      <c r="A104" s="14"/>
      <c r="B104" s="15"/>
      <c r="C104" s="11"/>
      <c r="D104" s="7" t="s">
        <v>30</v>
      </c>
      <c r="E104" s="55" t="s">
        <v>160</v>
      </c>
      <c r="F104" s="57">
        <v>200</v>
      </c>
      <c r="G104" s="75">
        <v>0.5</v>
      </c>
      <c r="H104" s="75">
        <v>0.1</v>
      </c>
      <c r="I104" s="75">
        <v>28.1</v>
      </c>
      <c r="J104" s="58">
        <v>116</v>
      </c>
      <c r="K104" s="64" t="s">
        <v>48</v>
      </c>
      <c r="L104" s="41"/>
    </row>
    <row r="105" spans="1:12" ht="14.4">
      <c r="A105" s="14"/>
      <c r="B105" s="15"/>
      <c r="C105" s="11"/>
      <c r="D105" s="7" t="s">
        <v>31</v>
      </c>
      <c r="E105" s="55" t="s">
        <v>43</v>
      </c>
      <c r="F105" s="57">
        <v>15</v>
      </c>
      <c r="G105" s="75">
        <v>1.2</v>
      </c>
      <c r="H105" s="75">
        <v>0.69</v>
      </c>
      <c r="I105" s="75">
        <v>7.8</v>
      </c>
      <c r="J105" s="58">
        <v>43</v>
      </c>
      <c r="K105" s="67" t="s">
        <v>110</v>
      </c>
      <c r="L105" s="41"/>
    </row>
    <row r="106" spans="1:12" ht="28.8">
      <c r="A106" s="14"/>
      <c r="B106" s="15"/>
      <c r="C106" s="11"/>
      <c r="D106" s="7" t="s">
        <v>32</v>
      </c>
      <c r="E106" s="115" t="s">
        <v>62</v>
      </c>
      <c r="F106" s="78">
        <v>20</v>
      </c>
      <c r="G106" s="111">
        <v>1.6</v>
      </c>
      <c r="H106" s="111">
        <v>0.85</v>
      </c>
      <c r="I106" s="111">
        <v>6.7</v>
      </c>
      <c r="J106" s="127">
        <v>36</v>
      </c>
      <c r="K106" s="67" t="s">
        <v>111</v>
      </c>
      <c r="L106" s="41"/>
    </row>
    <row r="107" spans="1:12" ht="14.4">
      <c r="A107" s="14"/>
      <c r="B107" s="15"/>
      <c r="C107" s="11"/>
      <c r="D107" s="72" t="s">
        <v>70</v>
      </c>
      <c r="E107" s="55" t="s">
        <v>161</v>
      </c>
      <c r="F107" s="57">
        <v>40</v>
      </c>
      <c r="G107" s="75">
        <v>1.5</v>
      </c>
      <c r="H107" s="75">
        <v>2.35</v>
      </c>
      <c r="I107" s="75">
        <v>13.4</v>
      </c>
      <c r="J107" s="58">
        <v>67</v>
      </c>
      <c r="K107" s="67" t="s">
        <v>120</v>
      </c>
      <c r="L107" s="41"/>
    </row>
    <row r="108" spans="1:12" ht="14.4">
      <c r="A108" s="16"/>
      <c r="B108" s="17"/>
      <c r="C108" s="8"/>
      <c r="D108" s="18" t="s">
        <v>33</v>
      </c>
      <c r="E108" s="9"/>
      <c r="F108" s="19">
        <f>SUM(F100:F107)</f>
        <v>820</v>
      </c>
      <c r="G108" s="19">
        <f>SUM(G100:G107)</f>
        <v>26.580000000000002</v>
      </c>
      <c r="H108" s="19">
        <f>SUM(H100:H107)</f>
        <v>26.470000000000002</v>
      </c>
      <c r="I108" s="19">
        <f>SUM(I100:I107)</f>
        <v>108.23000000000002</v>
      </c>
      <c r="J108" s="19">
        <f>SUM(J100:J107)</f>
        <v>818</v>
      </c>
      <c r="K108" s="25"/>
      <c r="L108" s="19">
        <f>SUM(L100:L107)</f>
        <v>162.74</v>
      </c>
    </row>
    <row r="109" spans="1:12" ht="15" thickBot="1">
      <c r="A109" s="33">
        <v>2</v>
      </c>
      <c r="B109" s="33">
        <v>2</v>
      </c>
      <c r="C109" s="131" t="s">
        <v>4</v>
      </c>
      <c r="D109" s="132"/>
      <c r="E109" s="31"/>
      <c r="F109" s="32">
        <f>F99+F108</f>
        <v>1330</v>
      </c>
      <c r="G109" s="32">
        <f>G99+G108</f>
        <v>45.940000000000005</v>
      </c>
      <c r="H109" s="32">
        <f>H99+H108</f>
        <v>46.460000000000008</v>
      </c>
      <c r="I109" s="32">
        <f>I99+I108</f>
        <v>189.81</v>
      </c>
      <c r="J109" s="32">
        <f>J99+J108</f>
        <v>1399</v>
      </c>
      <c r="K109" s="32"/>
      <c r="L109" s="32">
        <f>L99+L108</f>
        <v>271.31</v>
      </c>
    </row>
    <row r="110" spans="1:12" ht="15" thickBot="1">
      <c r="A110" s="129">
        <v>2</v>
      </c>
      <c r="B110" s="21">
        <v>3</v>
      </c>
      <c r="C110" s="22" t="s">
        <v>20</v>
      </c>
      <c r="D110" s="5" t="s">
        <v>21</v>
      </c>
      <c r="E110" s="55" t="s">
        <v>162</v>
      </c>
      <c r="F110" s="57">
        <v>150</v>
      </c>
      <c r="G110" s="75">
        <v>11.6</v>
      </c>
      <c r="H110" s="75">
        <v>12.1</v>
      </c>
      <c r="I110" s="75">
        <v>24.56</v>
      </c>
      <c r="J110" s="58">
        <v>313</v>
      </c>
      <c r="K110" s="67" t="s">
        <v>121</v>
      </c>
      <c r="L110" s="130">
        <v>108.57</v>
      </c>
    </row>
    <row r="111" spans="1:12" ht="26.4">
      <c r="A111" s="23"/>
      <c r="B111" s="15"/>
      <c r="C111" s="11"/>
      <c r="D111" s="72" t="s">
        <v>26</v>
      </c>
      <c r="E111" s="55" t="s">
        <v>177</v>
      </c>
      <c r="F111" s="57">
        <v>60</v>
      </c>
      <c r="G111" s="75">
        <v>0.54</v>
      </c>
      <c r="H111" s="75">
        <v>5.0599999999999996</v>
      </c>
      <c r="I111" s="75">
        <v>1.04</v>
      </c>
      <c r="J111" s="58">
        <v>64</v>
      </c>
      <c r="K111" s="66" t="s">
        <v>76</v>
      </c>
      <c r="L111" s="41"/>
    </row>
    <row r="112" spans="1:12" ht="14.4">
      <c r="A112" s="23"/>
      <c r="B112" s="15"/>
      <c r="C112" s="11"/>
      <c r="D112" s="7" t="s">
        <v>22</v>
      </c>
      <c r="E112" s="55" t="s">
        <v>60</v>
      </c>
      <c r="F112" s="57">
        <v>205</v>
      </c>
      <c r="G112" s="75">
        <v>0.3</v>
      </c>
      <c r="H112" s="75">
        <v>0.1</v>
      </c>
      <c r="I112" s="75">
        <v>15.2</v>
      </c>
      <c r="J112" s="58">
        <v>62</v>
      </c>
      <c r="K112" s="67" t="s">
        <v>61</v>
      </c>
      <c r="L112" s="41"/>
    </row>
    <row r="113" spans="1:12" ht="30.6" customHeight="1">
      <c r="A113" s="23"/>
      <c r="B113" s="15"/>
      <c r="C113" s="11"/>
      <c r="D113" s="7" t="s">
        <v>32</v>
      </c>
      <c r="E113" s="115" t="s">
        <v>62</v>
      </c>
      <c r="F113" s="57">
        <v>15</v>
      </c>
      <c r="G113" s="75">
        <v>1.2</v>
      </c>
      <c r="H113" s="75">
        <v>0.63</v>
      </c>
      <c r="I113" s="75">
        <v>5.03</v>
      </c>
      <c r="J113" s="58">
        <v>27</v>
      </c>
      <c r="K113" s="67" t="s">
        <v>111</v>
      </c>
      <c r="L113" s="41"/>
    </row>
    <row r="114" spans="1:12" ht="14.4">
      <c r="A114" s="23"/>
      <c r="B114" s="15"/>
      <c r="C114" s="11"/>
      <c r="D114" s="7" t="s">
        <v>24</v>
      </c>
      <c r="E114" s="55" t="s">
        <v>163</v>
      </c>
      <c r="F114" s="57">
        <v>180</v>
      </c>
      <c r="G114" s="75">
        <v>2.7</v>
      </c>
      <c r="H114" s="75">
        <v>0.9</v>
      </c>
      <c r="I114" s="75">
        <v>37.799999999999997</v>
      </c>
      <c r="J114" s="58">
        <v>95</v>
      </c>
      <c r="K114" s="68" t="s">
        <v>123</v>
      </c>
      <c r="L114" s="41"/>
    </row>
    <row r="115" spans="1:12" ht="15" thickBot="1">
      <c r="A115" s="24"/>
      <c r="B115" s="17"/>
      <c r="C115" s="8"/>
      <c r="D115" s="18" t="s">
        <v>33</v>
      </c>
      <c r="E115" s="9"/>
      <c r="F115" s="19">
        <f>SUM(F110:F114)</f>
        <v>610</v>
      </c>
      <c r="G115" s="19">
        <f>SUM(G110:G114)</f>
        <v>16.34</v>
      </c>
      <c r="H115" s="19">
        <f>SUM(H110:H114)</f>
        <v>18.79</v>
      </c>
      <c r="I115" s="19">
        <f>SUM(I110:I114)</f>
        <v>83.63</v>
      </c>
      <c r="J115" s="19">
        <f>SUM(J110:J114)</f>
        <v>561</v>
      </c>
      <c r="K115" s="25"/>
      <c r="L115" s="19">
        <f>SUM(L110:L114)</f>
        <v>108.57</v>
      </c>
    </row>
    <row r="116" spans="1:12" ht="14.4">
      <c r="A116" s="128">
        <f>A110</f>
        <v>2</v>
      </c>
      <c r="B116" s="13">
        <f>B110</f>
        <v>3</v>
      </c>
      <c r="C116" s="10" t="s">
        <v>25</v>
      </c>
      <c r="D116" s="7" t="s">
        <v>26</v>
      </c>
      <c r="E116" s="59" t="s">
        <v>174</v>
      </c>
      <c r="F116" s="60">
        <v>60</v>
      </c>
      <c r="G116" s="60">
        <v>0.86</v>
      </c>
      <c r="H116" s="60">
        <v>3.18</v>
      </c>
      <c r="I116" s="60">
        <v>5.28</v>
      </c>
      <c r="J116" s="61">
        <v>54</v>
      </c>
      <c r="K116" s="69" t="s">
        <v>77</v>
      </c>
      <c r="L116" s="130">
        <v>162.74</v>
      </c>
    </row>
    <row r="117" spans="1:12" ht="14.4">
      <c r="A117" s="23"/>
      <c r="B117" s="15"/>
      <c r="C117" s="11"/>
      <c r="D117" s="7" t="s">
        <v>27</v>
      </c>
      <c r="E117" s="55" t="s">
        <v>164</v>
      </c>
      <c r="F117" s="57">
        <v>205</v>
      </c>
      <c r="G117" s="75">
        <v>2.5</v>
      </c>
      <c r="H117" s="75">
        <v>4.5</v>
      </c>
      <c r="I117" s="75">
        <v>6.43</v>
      </c>
      <c r="J117" s="58">
        <v>77</v>
      </c>
      <c r="K117" s="6" t="s">
        <v>78</v>
      </c>
      <c r="L117" s="41"/>
    </row>
    <row r="118" spans="1:12" ht="14.4">
      <c r="A118" s="23"/>
      <c r="B118" s="15"/>
      <c r="C118" s="11"/>
      <c r="D118" s="7" t="s">
        <v>28</v>
      </c>
      <c r="E118" s="55" t="s">
        <v>184</v>
      </c>
      <c r="F118" s="57">
        <v>240</v>
      </c>
      <c r="G118" s="75">
        <v>12.15</v>
      </c>
      <c r="H118" s="75">
        <v>13.85</v>
      </c>
      <c r="I118" s="75">
        <v>33.799999999999997</v>
      </c>
      <c r="J118" s="58">
        <v>325</v>
      </c>
      <c r="K118" s="6" t="s">
        <v>124</v>
      </c>
      <c r="L118" s="41"/>
    </row>
    <row r="119" spans="1:12" ht="14.4">
      <c r="A119" s="23"/>
      <c r="B119" s="15"/>
      <c r="C119" s="11"/>
      <c r="D119" s="7" t="s">
        <v>30</v>
      </c>
      <c r="E119" s="55" t="s">
        <v>165</v>
      </c>
      <c r="F119" s="57">
        <v>200</v>
      </c>
      <c r="G119" s="75">
        <v>1</v>
      </c>
      <c r="H119" s="75">
        <v>0.2</v>
      </c>
      <c r="I119" s="75">
        <v>19.8</v>
      </c>
      <c r="J119" s="58">
        <v>86</v>
      </c>
      <c r="K119" s="6" t="s">
        <v>69</v>
      </c>
      <c r="L119" s="41"/>
    </row>
    <row r="120" spans="1:12" ht="14.4">
      <c r="A120" s="23"/>
      <c r="B120" s="15"/>
      <c r="C120" s="11"/>
      <c r="D120" s="7" t="s">
        <v>31</v>
      </c>
      <c r="E120" s="55" t="s">
        <v>43</v>
      </c>
      <c r="F120" s="57">
        <v>40</v>
      </c>
      <c r="G120" s="75">
        <v>3.2</v>
      </c>
      <c r="H120" s="75">
        <v>1.84</v>
      </c>
      <c r="I120" s="75">
        <v>20.78</v>
      </c>
      <c r="J120" s="58">
        <v>115</v>
      </c>
      <c r="K120" s="6" t="s">
        <v>110</v>
      </c>
      <c r="L120" s="41"/>
    </row>
    <row r="121" spans="1:12" ht="14.4">
      <c r="A121" s="23"/>
      <c r="B121" s="15"/>
      <c r="C121" s="11"/>
      <c r="D121" s="7" t="s">
        <v>32</v>
      </c>
      <c r="E121" s="55" t="s">
        <v>62</v>
      </c>
      <c r="F121" s="57">
        <v>40</v>
      </c>
      <c r="G121" s="75">
        <v>3.2</v>
      </c>
      <c r="H121" s="75">
        <v>1.4</v>
      </c>
      <c r="I121" s="75">
        <v>13.4</v>
      </c>
      <c r="J121" s="58">
        <v>72</v>
      </c>
      <c r="K121" s="6" t="s">
        <v>111</v>
      </c>
      <c r="L121" s="41"/>
    </row>
    <row r="122" spans="1:12" ht="26.4">
      <c r="A122" s="23"/>
      <c r="B122" s="15"/>
      <c r="C122" s="11"/>
      <c r="D122" s="72" t="s">
        <v>70</v>
      </c>
      <c r="E122" s="55" t="s">
        <v>149</v>
      </c>
      <c r="F122" s="57">
        <v>100</v>
      </c>
      <c r="G122" s="75">
        <v>5</v>
      </c>
      <c r="H122" s="75">
        <v>2.5</v>
      </c>
      <c r="I122" s="75">
        <v>8.5</v>
      </c>
      <c r="J122" s="58">
        <v>87</v>
      </c>
      <c r="K122" s="6" t="s">
        <v>125</v>
      </c>
      <c r="L122" s="41"/>
    </row>
    <row r="123" spans="1:12" ht="14.4">
      <c r="A123" s="24"/>
      <c r="B123" s="17"/>
      <c r="C123" s="8"/>
      <c r="D123" s="18" t="s">
        <v>33</v>
      </c>
      <c r="E123" s="9"/>
      <c r="F123" s="19">
        <f>SUM(F116:F122)</f>
        <v>885</v>
      </c>
      <c r="G123" s="19">
        <f>SUM(G116:G122)</f>
        <v>27.909999999999997</v>
      </c>
      <c r="H123" s="19">
        <f>SUM(H116:H122)</f>
        <v>27.47</v>
      </c>
      <c r="I123" s="19">
        <f>SUM(I116:I122)</f>
        <v>107.99000000000001</v>
      </c>
      <c r="J123" s="19">
        <f>SUM(J116:J122)</f>
        <v>816</v>
      </c>
      <c r="K123" s="25"/>
      <c r="L123" s="19">
        <f>SUM(L116:L122)</f>
        <v>162.74</v>
      </c>
    </row>
    <row r="124" spans="1:12" ht="15" thickBot="1">
      <c r="A124" s="29">
        <f>A110</f>
        <v>2</v>
      </c>
      <c r="B124" s="30">
        <f>B110</f>
        <v>3</v>
      </c>
      <c r="C124" s="131" t="s">
        <v>4</v>
      </c>
      <c r="D124" s="132"/>
      <c r="E124" s="31"/>
      <c r="F124" s="32">
        <f>F115+F123</f>
        <v>1495</v>
      </c>
      <c r="G124" s="32">
        <f>G115+G123</f>
        <v>44.25</v>
      </c>
      <c r="H124" s="32">
        <f>H115+H123</f>
        <v>46.26</v>
      </c>
      <c r="I124" s="32">
        <f>I115+I123</f>
        <v>191.62</v>
      </c>
      <c r="J124" s="32">
        <f>J115+J123</f>
        <v>1377</v>
      </c>
      <c r="K124" s="32"/>
      <c r="L124" s="32">
        <f>L115+L123</f>
        <v>271.31</v>
      </c>
    </row>
    <row r="125" spans="1:12" ht="14.4">
      <c r="A125" s="20">
        <v>2</v>
      </c>
      <c r="B125" s="21">
        <v>4</v>
      </c>
      <c r="C125" s="22" t="s">
        <v>20</v>
      </c>
      <c r="D125" s="5" t="s">
        <v>21</v>
      </c>
      <c r="E125" s="55" t="s">
        <v>106</v>
      </c>
      <c r="F125" s="57">
        <v>170</v>
      </c>
      <c r="G125" s="75">
        <v>5.27</v>
      </c>
      <c r="H125" s="75">
        <v>8.5</v>
      </c>
      <c r="I125" s="75">
        <v>22.78</v>
      </c>
      <c r="J125" s="58">
        <v>190</v>
      </c>
      <c r="K125" s="6" t="s">
        <v>79</v>
      </c>
      <c r="L125" s="130">
        <v>108.57</v>
      </c>
    </row>
    <row r="126" spans="1:12" ht="14.4">
      <c r="A126" s="23"/>
      <c r="B126" s="15"/>
      <c r="C126" s="11"/>
      <c r="D126" s="72" t="s">
        <v>23</v>
      </c>
      <c r="E126" s="55" t="s">
        <v>105</v>
      </c>
      <c r="F126" s="57">
        <v>60</v>
      </c>
      <c r="G126" s="75">
        <v>2.6</v>
      </c>
      <c r="H126" s="75">
        <v>5</v>
      </c>
      <c r="I126" s="75">
        <v>15.1</v>
      </c>
      <c r="J126" s="58">
        <v>88</v>
      </c>
      <c r="K126" s="6" t="s">
        <v>122</v>
      </c>
      <c r="L126" s="41"/>
    </row>
    <row r="127" spans="1:12" ht="14.4">
      <c r="A127" s="23"/>
      <c r="B127" s="15"/>
      <c r="C127" s="11"/>
      <c r="D127" s="7" t="s">
        <v>22</v>
      </c>
      <c r="E127" s="55" t="s">
        <v>166</v>
      </c>
      <c r="F127" s="57">
        <v>200</v>
      </c>
      <c r="G127" s="75">
        <v>2.9</v>
      </c>
      <c r="H127" s="75">
        <v>2.5</v>
      </c>
      <c r="I127" s="75">
        <v>19.8</v>
      </c>
      <c r="J127" s="58">
        <v>134</v>
      </c>
      <c r="K127" s="6" t="s">
        <v>80</v>
      </c>
      <c r="L127" s="41"/>
    </row>
    <row r="128" spans="1:12" ht="14.4">
      <c r="A128" s="23"/>
      <c r="B128" s="15"/>
      <c r="C128" s="11"/>
      <c r="D128" s="7" t="s">
        <v>24</v>
      </c>
      <c r="E128" s="55" t="s">
        <v>50</v>
      </c>
      <c r="F128" s="57">
        <v>100</v>
      </c>
      <c r="G128" s="75">
        <v>0.44</v>
      </c>
      <c r="H128" s="75">
        <v>0.44</v>
      </c>
      <c r="I128" s="75">
        <v>10.78</v>
      </c>
      <c r="J128" s="58">
        <v>52</v>
      </c>
      <c r="K128" s="6" t="s">
        <v>118</v>
      </c>
      <c r="L128" s="41"/>
    </row>
    <row r="129" spans="1:15" ht="26.4">
      <c r="A129" s="23"/>
      <c r="B129" s="15"/>
      <c r="C129" s="11"/>
      <c r="D129" s="72" t="s">
        <v>70</v>
      </c>
      <c r="E129" s="55" t="s">
        <v>149</v>
      </c>
      <c r="F129" s="78">
        <v>100</v>
      </c>
      <c r="G129" s="111">
        <v>5</v>
      </c>
      <c r="H129" s="111">
        <v>2.5</v>
      </c>
      <c r="I129" s="111">
        <v>8.5</v>
      </c>
      <c r="J129" s="127">
        <v>87</v>
      </c>
      <c r="K129" s="6" t="s">
        <v>125</v>
      </c>
      <c r="L129" s="41"/>
    </row>
    <row r="130" spans="1:15" ht="14.4">
      <c r="A130" s="23"/>
      <c r="B130" s="15"/>
      <c r="C130" s="11"/>
      <c r="D130" s="50" t="s">
        <v>32</v>
      </c>
      <c r="E130" s="55" t="s">
        <v>62</v>
      </c>
      <c r="F130" s="57">
        <v>20</v>
      </c>
      <c r="G130" s="75">
        <v>1.6</v>
      </c>
      <c r="H130" s="75">
        <v>0.85</v>
      </c>
      <c r="I130" s="75">
        <v>6.7</v>
      </c>
      <c r="J130" s="58">
        <v>36</v>
      </c>
      <c r="K130" s="6" t="s">
        <v>111</v>
      </c>
      <c r="L130" s="41"/>
    </row>
    <row r="131" spans="1:15" ht="15" thickBot="1">
      <c r="A131" s="24"/>
      <c r="B131" s="17"/>
      <c r="C131" s="8"/>
      <c r="D131" s="18" t="s">
        <v>33</v>
      </c>
      <c r="E131" s="9"/>
      <c r="F131" s="19">
        <f>SUM(F125:F130)</f>
        <v>650</v>
      </c>
      <c r="G131" s="19">
        <f t="shared" ref="G131:J131" si="6">SUM(G125:G130)</f>
        <v>17.810000000000002</v>
      </c>
      <c r="H131" s="19">
        <f t="shared" si="6"/>
        <v>19.790000000000003</v>
      </c>
      <c r="I131" s="19">
        <f t="shared" si="6"/>
        <v>83.660000000000011</v>
      </c>
      <c r="J131" s="19">
        <f t="shared" si="6"/>
        <v>587</v>
      </c>
      <c r="K131" s="25"/>
      <c r="L131" s="19">
        <f t="shared" ref="L131" si="7">SUM(L125:L130)</f>
        <v>108.57</v>
      </c>
    </row>
    <row r="132" spans="1:15" ht="14.4">
      <c r="A132" s="26">
        <f>A125</f>
        <v>2</v>
      </c>
      <c r="B132" s="13">
        <f>B125</f>
        <v>4</v>
      </c>
      <c r="C132" s="10" t="s">
        <v>25</v>
      </c>
      <c r="D132" s="7" t="s">
        <v>26</v>
      </c>
      <c r="E132" s="59" t="s">
        <v>167</v>
      </c>
      <c r="F132" s="60">
        <v>60</v>
      </c>
      <c r="G132" s="84">
        <v>0.6</v>
      </c>
      <c r="H132" s="84">
        <v>0.2</v>
      </c>
      <c r="I132" s="84">
        <v>2.2000000000000002</v>
      </c>
      <c r="J132" s="61">
        <v>14</v>
      </c>
      <c r="K132" s="51" t="s">
        <v>71</v>
      </c>
      <c r="L132" s="130">
        <v>162.74</v>
      </c>
    </row>
    <row r="133" spans="1:15" ht="14.4">
      <c r="A133" s="23"/>
      <c r="B133" s="15"/>
      <c r="C133" s="11"/>
      <c r="D133" s="7" t="s">
        <v>27</v>
      </c>
      <c r="E133" s="55" t="s">
        <v>168</v>
      </c>
      <c r="F133" s="57">
        <v>205</v>
      </c>
      <c r="G133" s="75">
        <v>2.29</v>
      </c>
      <c r="H133" s="75">
        <v>4.1500000000000004</v>
      </c>
      <c r="I133" s="75">
        <v>13.62</v>
      </c>
      <c r="J133" s="58">
        <v>102</v>
      </c>
      <c r="K133" s="6" t="s">
        <v>81</v>
      </c>
      <c r="L133" s="41"/>
    </row>
    <row r="134" spans="1:15" ht="14.4">
      <c r="A134" s="23"/>
      <c r="B134" s="15"/>
      <c r="C134" s="11"/>
      <c r="D134" s="7" t="s">
        <v>28</v>
      </c>
      <c r="E134" s="55" t="s">
        <v>185</v>
      </c>
      <c r="F134" s="57">
        <v>110</v>
      </c>
      <c r="G134" s="75">
        <v>14.7</v>
      </c>
      <c r="H134" s="75">
        <v>13.75</v>
      </c>
      <c r="I134" s="75">
        <v>29.4</v>
      </c>
      <c r="J134" s="58">
        <v>252</v>
      </c>
      <c r="K134" s="6" t="s">
        <v>126</v>
      </c>
      <c r="L134" s="41"/>
    </row>
    <row r="135" spans="1:15" ht="14.4">
      <c r="A135" s="23"/>
      <c r="B135" s="15"/>
      <c r="C135" s="11"/>
      <c r="D135" s="7" t="s">
        <v>29</v>
      </c>
      <c r="E135" s="55" t="s">
        <v>169</v>
      </c>
      <c r="F135" s="57">
        <v>150</v>
      </c>
      <c r="G135" s="75">
        <v>3.5</v>
      </c>
      <c r="H135" s="75">
        <v>6.7</v>
      </c>
      <c r="I135" s="75">
        <v>11.5</v>
      </c>
      <c r="J135" s="58">
        <v>119</v>
      </c>
      <c r="K135" s="6" t="s">
        <v>82</v>
      </c>
      <c r="L135" s="41"/>
    </row>
    <row r="136" spans="1:15" ht="14.4">
      <c r="A136" s="23"/>
      <c r="B136" s="15"/>
      <c r="C136" s="11"/>
      <c r="D136" s="7" t="s">
        <v>30</v>
      </c>
      <c r="E136" s="55" t="s">
        <v>170</v>
      </c>
      <c r="F136" s="57">
        <v>200</v>
      </c>
      <c r="G136" s="75">
        <v>0.1</v>
      </c>
      <c r="H136" s="75">
        <v>0.1</v>
      </c>
      <c r="I136" s="75">
        <v>29.2</v>
      </c>
      <c r="J136" s="58">
        <v>118</v>
      </c>
      <c r="K136" s="6" t="s">
        <v>127</v>
      </c>
      <c r="L136" s="41"/>
    </row>
    <row r="137" spans="1:15" ht="14.4">
      <c r="A137" s="23"/>
      <c r="B137" s="15"/>
      <c r="C137" s="11"/>
      <c r="D137" s="7" t="s">
        <v>31</v>
      </c>
      <c r="E137" s="55" t="s">
        <v>43</v>
      </c>
      <c r="F137" s="57">
        <v>40</v>
      </c>
      <c r="G137" s="75">
        <v>3.2</v>
      </c>
      <c r="H137" s="75">
        <v>1.84</v>
      </c>
      <c r="I137" s="75">
        <v>20.78</v>
      </c>
      <c r="J137" s="58">
        <v>115</v>
      </c>
      <c r="K137" s="6" t="s">
        <v>110</v>
      </c>
      <c r="L137" s="41"/>
    </row>
    <row r="138" spans="1:15" ht="14.4">
      <c r="A138" s="23"/>
      <c r="B138" s="15"/>
      <c r="C138" s="11"/>
      <c r="D138" s="7" t="s">
        <v>32</v>
      </c>
      <c r="E138" s="55" t="s">
        <v>62</v>
      </c>
      <c r="F138" s="57">
        <v>20</v>
      </c>
      <c r="G138" s="75">
        <v>1.6</v>
      </c>
      <c r="H138" s="75">
        <v>0.85</v>
      </c>
      <c r="I138" s="75">
        <v>6.7</v>
      </c>
      <c r="J138" s="58">
        <v>36</v>
      </c>
      <c r="K138" s="6" t="s">
        <v>111</v>
      </c>
      <c r="L138" s="41"/>
    </row>
    <row r="139" spans="1:15" ht="14.4">
      <c r="A139" s="24"/>
      <c r="B139" s="17"/>
      <c r="C139" s="8"/>
      <c r="D139" s="18" t="s">
        <v>33</v>
      </c>
      <c r="E139" s="9"/>
      <c r="F139" s="19">
        <f>SUM(F132:F138)</f>
        <v>785</v>
      </c>
      <c r="G139" s="85">
        <f>SUM(G132:G138)</f>
        <v>25.990000000000002</v>
      </c>
      <c r="H139" s="85">
        <f>SUM(H132:H138)</f>
        <v>27.590000000000003</v>
      </c>
      <c r="I139" s="85">
        <f>SUM(I132:I138)</f>
        <v>113.4</v>
      </c>
      <c r="J139" s="19">
        <f>SUM(J132:J138)</f>
        <v>756</v>
      </c>
      <c r="K139" s="25"/>
      <c r="L139" s="19">
        <f>SUM(L132:L138)</f>
        <v>162.74</v>
      </c>
    </row>
    <row r="140" spans="1:15" ht="15" thickBot="1">
      <c r="A140" s="29">
        <f>A125</f>
        <v>2</v>
      </c>
      <c r="B140" s="30">
        <f>B125</f>
        <v>4</v>
      </c>
      <c r="C140" s="131" t="s">
        <v>4</v>
      </c>
      <c r="D140" s="132"/>
      <c r="E140" s="31"/>
      <c r="F140" s="32">
        <f>F131+F139</f>
        <v>1435</v>
      </c>
      <c r="G140" s="32">
        <f>G131+G139</f>
        <v>43.800000000000004</v>
      </c>
      <c r="H140" s="32">
        <f>H131+H139</f>
        <v>47.38000000000001</v>
      </c>
      <c r="I140" s="32">
        <f>I131+I139</f>
        <v>197.06</v>
      </c>
      <c r="J140" s="32">
        <f>J131+J139</f>
        <v>1343</v>
      </c>
      <c r="K140" s="32"/>
      <c r="L140" s="32">
        <f>L131+L139</f>
        <v>271.31</v>
      </c>
    </row>
    <row r="141" spans="1:15" ht="14.4">
      <c r="A141" s="20">
        <v>2</v>
      </c>
      <c r="B141" s="21">
        <v>5</v>
      </c>
      <c r="C141" s="22" t="s">
        <v>20</v>
      </c>
      <c r="D141" s="5" t="s">
        <v>21</v>
      </c>
      <c r="E141" s="55" t="s">
        <v>171</v>
      </c>
      <c r="F141" s="57">
        <v>150</v>
      </c>
      <c r="G141" s="75">
        <v>11.3</v>
      </c>
      <c r="H141" s="75">
        <v>10</v>
      </c>
      <c r="I141" s="75">
        <v>8.5</v>
      </c>
      <c r="J141" s="58">
        <v>276</v>
      </c>
      <c r="K141" s="6" t="s">
        <v>102</v>
      </c>
      <c r="L141" s="130">
        <v>108.57</v>
      </c>
    </row>
    <row r="142" spans="1:15" ht="14.4">
      <c r="A142" s="23"/>
      <c r="B142" s="15"/>
      <c r="C142" s="11"/>
      <c r="D142" s="72" t="s">
        <v>26</v>
      </c>
      <c r="E142" s="55" t="s">
        <v>172</v>
      </c>
      <c r="F142" s="57">
        <v>60</v>
      </c>
      <c r="G142" s="75">
        <v>0.46</v>
      </c>
      <c r="H142" s="75">
        <v>3</v>
      </c>
      <c r="I142" s="75">
        <v>3.75</v>
      </c>
      <c r="J142" s="58">
        <v>52</v>
      </c>
      <c r="K142" s="52" t="s">
        <v>186</v>
      </c>
      <c r="L142" s="71"/>
      <c r="N142" s="86"/>
    </row>
    <row r="143" spans="1:15" ht="14.4">
      <c r="A143" s="23"/>
      <c r="B143" s="15"/>
      <c r="C143" s="11"/>
      <c r="D143" s="7" t="s">
        <v>22</v>
      </c>
      <c r="E143" s="55" t="s">
        <v>40</v>
      </c>
      <c r="F143" s="57">
        <v>200</v>
      </c>
      <c r="G143" s="75">
        <v>1.5</v>
      </c>
      <c r="H143" s="75">
        <v>1.3</v>
      </c>
      <c r="I143" s="75">
        <v>22.4</v>
      </c>
      <c r="J143" s="58">
        <v>107</v>
      </c>
      <c r="K143" s="6" t="s">
        <v>45</v>
      </c>
      <c r="L143" s="41"/>
    </row>
    <row r="144" spans="1:15" ht="14.4">
      <c r="A144" s="23"/>
      <c r="B144" s="15"/>
      <c r="C144" s="11"/>
      <c r="D144" s="7" t="s">
        <v>24</v>
      </c>
      <c r="E144" s="55" t="s">
        <v>42</v>
      </c>
      <c r="F144" s="57">
        <v>100</v>
      </c>
      <c r="G144" s="75">
        <v>0.2</v>
      </c>
      <c r="H144" s="75">
        <v>0.15</v>
      </c>
      <c r="I144" s="75">
        <v>5.15</v>
      </c>
      <c r="J144" s="58">
        <v>24</v>
      </c>
      <c r="K144" s="6" t="s">
        <v>107</v>
      </c>
      <c r="L144" s="41"/>
      <c r="O144" s="88"/>
    </row>
    <row r="145" spans="1:14" ht="14.4">
      <c r="A145" s="23"/>
      <c r="B145" s="15"/>
      <c r="C145" s="11"/>
      <c r="D145" s="50" t="s">
        <v>31</v>
      </c>
      <c r="E145" s="55" t="s">
        <v>43</v>
      </c>
      <c r="F145" s="57">
        <v>35</v>
      </c>
      <c r="G145" s="75">
        <v>2.5499999999999998</v>
      </c>
      <c r="H145" s="75">
        <v>1.46</v>
      </c>
      <c r="I145" s="75">
        <v>16.55</v>
      </c>
      <c r="J145" s="58">
        <v>92</v>
      </c>
      <c r="K145" s="6" t="s">
        <v>84</v>
      </c>
      <c r="L145" s="41"/>
    </row>
    <row r="146" spans="1:14" ht="14.4">
      <c r="A146" s="23"/>
      <c r="B146" s="15"/>
      <c r="C146" s="11"/>
      <c r="D146" s="50" t="s">
        <v>32</v>
      </c>
      <c r="E146" s="55" t="s">
        <v>62</v>
      </c>
      <c r="F146" s="57">
        <v>20</v>
      </c>
      <c r="G146" s="75">
        <v>1.6</v>
      </c>
      <c r="H146" s="75">
        <v>0.85</v>
      </c>
      <c r="I146" s="75">
        <v>6.7</v>
      </c>
      <c r="J146" s="58">
        <v>36</v>
      </c>
      <c r="K146" s="6" t="s">
        <v>111</v>
      </c>
      <c r="L146" s="41"/>
    </row>
    <row r="147" spans="1:14" ht="15.75" customHeight="1" thickBot="1">
      <c r="A147" s="24"/>
      <c r="B147" s="17"/>
      <c r="C147" s="8"/>
      <c r="D147" s="18" t="s">
        <v>33</v>
      </c>
      <c r="E147" s="9"/>
      <c r="F147" s="19">
        <f>SUM(F141:F146)</f>
        <v>565</v>
      </c>
      <c r="G147" s="85">
        <f t="shared" ref="G147:J147" si="8">SUM(G141:G146)</f>
        <v>17.610000000000003</v>
      </c>
      <c r="H147" s="85">
        <f t="shared" si="8"/>
        <v>16.760000000000002</v>
      </c>
      <c r="I147" s="85">
        <f t="shared" si="8"/>
        <v>63.05</v>
      </c>
      <c r="J147" s="19">
        <f t="shared" si="8"/>
        <v>587</v>
      </c>
      <c r="K147" s="25"/>
      <c r="L147" s="19">
        <f t="shared" ref="L147" si="9">SUM(L141:L146)</f>
        <v>108.57</v>
      </c>
      <c r="N147" s="86"/>
    </row>
    <row r="148" spans="1:14" ht="14.4">
      <c r="A148" s="26">
        <f>A141</f>
        <v>2</v>
      </c>
      <c r="B148" s="13">
        <f>B141</f>
        <v>5</v>
      </c>
      <c r="C148" s="10" t="s">
        <v>25</v>
      </c>
      <c r="D148" s="7" t="s">
        <v>26</v>
      </c>
      <c r="E148" s="59" t="s">
        <v>173</v>
      </c>
      <c r="F148" s="60">
        <v>60</v>
      </c>
      <c r="G148" s="84">
        <v>0.42</v>
      </c>
      <c r="H148" s="84">
        <v>6</v>
      </c>
      <c r="I148" s="84">
        <v>1.4</v>
      </c>
      <c r="J148" s="61">
        <v>63</v>
      </c>
      <c r="K148" s="51" t="s">
        <v>103</v>
      </c>
      <c r="L148" s="130">
        <v>162.74</v>
      </c>
    </row>
    <row r="149" spans="1:14" ht="14.4">
      <c r="A149" s="23"/>
      <c r="B149" s="15"/>
      <c r="C149" s="11"/>
      <c r="D149" s="7" t="s">
        <v>27</v>
      </c>
      <c r="E149" s="55" t="s">
        <v>104</v>
      </c>
      <c r="F149" s="57">
        <v>205</v>
      </c>
      <c r="G149" s="75">
        <v>6.73</v>
      </c>
      <c r="H149" s="75">
        <v>5.39</v>
      </c>
      <c r="I149" s="75">
        <v>8.5</v>
      </c>
      <c r="J149" s="58">
        <v>110</v>
      </c>
      <c r="K149" s="6" t="s">
        <v>83</v>
      </c>
      <c r="L149" s="41"/>
    </row>
    <row r="150" spans="1:14" ht="14.4">
      <c r="A150" s="23"/>
      <c r="B150" s="15"/>
      <c r="C150" s="11"/>
      <c r="D150" s="7" t="s">
        <v>28</v>
      </c>
      <c r="E150" s="55" t="s">
        <v>175</v>
      </c>
      <c r="F150" s="57">
        <v>150</v>
      </c>
      <c r="G150" s="75">
        <v>10.3</v>
      </c>
      <c r="H150" s="75">
        <v>5.7</v>
      </c>
      <c r="I150" s="75">
        <v>6</v>
      </c>
      <c r="J150" s="58">
        <v>103</v>
      </c>
      <c r="K150" s="6" t="s">
        <v>128</v>
      </c>
      <c r="L150" s="41"/>
    </row>
    <row r="151" spans="1:14" ht="14.4">
      <c r="A151" s="23"/>
      <c r="B151" s="15"/>
      <c r="C151" s="11"/>
      <c r="D151" s="7" t="s">
        <v>29</v>
      </c>
      <c r="E151" s="55" t="s">
        <v>54</v>
      </c>
      <c r="F151" s="57">
        <v>150</v>
      </c>
      <c r="G151" s="75">
        <v>2.9</v>
      </c>
      <c r="H151" s="75">
        <v>2.9</v>
      </c>
      <c r="I151" s="75">
        <v>28.9</v>
      </c>
      <c r="J151" s="58">
        <v>153</v>
      </c>
      <c r="K151" s="6" t="s">
        <v>129</v>
      </c>
      <c r="L151" s="41"/>
    </row>
    <row r="152" spans="1:14" ht="14.4">
      <c r="A152" s="23"/>
      <c r="B152" s="15"/>
      <c r="C152" s="11"/>
      <c r="D152" s="7" t="s">
        <v>30</v>
      </c>
      <c r="E152" s="55" t="s">
        <v>190</v>
      </c>
      <c r="F152" s="57">
        <v>200</v>
      </c>
      <c r="G152" s="75">
        <v>0.2</v>
      </c>
      <c r="H152" s="75">
        <v>0.2</v>
      </c>
      <c r="I152" s="75">
        <v>27.9</v>
      </c>
      <c r="J152" s="58">
        <v>115</v>
      </c>
      <c r="K152" s="6" t="s">
        <v>72</v>
      </c>
      <c r="L152" s="41"/>
    </row>
    <row r="153" spans="1:14" ht="14.4">
      <c r="A153" s="23"/>
      <c r="B153" s="15"/>
      <c r="C153" s="11"/>
      <c r="D153" s="7" t="s">
        <v>31</v>
      </c>
      <c r="E153" s="55" t="s">
        <v>43</v>
      </c>
      <c r="F153" s="57">
        <v>40</v>
      </c>
      <c r="G153" s="75">
        <v>3.2</v>
      </c>
      <c r="H153" s="75">
        <v>1.84</v>
      </c>
      <c r="I153" s="75">
        <v>20.78</v>
      </c>
      <c r="J153" s="58">
        <v>115</v>
      </c>
      <c r="K153" s="6" t="s">
        <v>110</v>
      </c>
      <c r="L153" s="41"/>
    </row>
    <row r="154" spans="1:14" ht="14.4">
      <c r="A154" s="23"/>
      <c r="B154" s="15"/>
      <c r="C154" s="11"/>
      <c r="D154" s="7" t="s">
        <v>32</v>
      </c>
      <c r="E154" s="55" t="s">
        <v>62</v>
      </c>
      <c r="F154" s="57">
        <v>40</v>
      </c>
      <c r="G154" s="75">
        <v>3.2</v>
      </c>
      <c r="H154" s="75">
        <v>1.4</v>
      </c>
      <c r="I154" s="75">
        <v>13.4</v>
      </c>
      <c r="J154" s="58">
        <v>72</v>
      </c>
      <c r="K154" s="6" t="s">
        <v>111</v>
      </c>
      <c r="L154" s="41"/>
    </row>
    <row r="155" spans="1:14" ht="14.4">
      <c r="A155" s="24"/>
      <c r="B155" s="17"/>
      <c r="C155" s="8"/>
      <c r="D155" s="18" t="s">
        <v>33</v>
      </c>
      <c r="E155" s="9"/>
      <c r="F155" s="19">
        <f>SUM(F148:F154)</f>
        <v>845</v>
      </c>
      <c r="G155" s="19">
        <f>SUM(G148:G154)</f>
        <v>26.95</v>
      </c>
      <c r="H155" s="19">
        <f>SUM(H148:H154)</f>
        <v>23.429999999999996</v>
      </c>
      <c r="I155" s="19">
        <f>SUM(I148:I154)</f>
        <v>106.88</v>
      </c>
      <c r="J155" s="19">
        <f>SUM(J148:J154)</f>
        <v>731</v>
      </c>
      <c r="K155" s="25"/>
      <c r="L155" s="19">
        <f>SUM(L148:L154)</f>
        <v>162.74</v>
      </c>
    </row>
    <row r="156" spans="1:14" ht="15" thickBot="1">
      <c r="A156" s="29">
        <f>A141</f>
        <v>2</v>
      </c>
      <c r="B156" s="30">
        <f>B141</f>
        <v>5</v>
      </c>
      <c r="C156" s="131" t="s">
        <v>4</v>
      </c>
      <c r="D156" s="132"/>
      <c r="E156" s="31"/>
      <c r="F156" s="32">
        <f>F147+F155</f>
        <v>1410</v>
      </c>
      <c r="G156" s="32">
        <f>G147+G155</f>
        <v>44.56</v>
      </c>
      <c r="H156" s="32">
        <f>H147+H155</f>
        <v>40.19</v>
      </c>
      <c r="I156" s="32">
        <f>I147+I155</f>
        <v>169.93</v>
      </c>
      <c r="J156" s="32">
        <f>J147+J155</f>
        <v>1318</v>
      </c>
      <c r="K156" s="32"/>
      <c r="L156" s="32">
        <f>L147+L155</f>
        <v>271.31</v>
      </c>
    </row>
    <row r="157" spans="1:14" ht="13.8" thickBot="1">
      <c r="A157" s="27"/>
      <c r="B157" s="28"/>
      <c r="C157" s="133" t="s">
        <v>5</v>
      </c>
      <c r="D157" s="133"/>
      <c r="E157" s="133"/>
      <c r="F157" s="34">
        <f>(F20+F34+F48+F64+F79+F94+F109+F124+F140+F156)/(IF(F20=0,0,1)+IF(F34=0,0,1)+IF(F48=0,0,1)+IF(F64=0,0,1)+IF(F79=0,0,1)+IF(F94=0,0,1)+IF(F109=0,0,1)+IF(F124=0,0,1)+IF(F140=0,0,1)+IF(F156=0,0,1))</f>
        <v>1386.5</v>
      </c>
      <c r="G157" s="34">
        <f>(G20+G34+G48+G64+G79+G94+G109+G124+G140+G156)/(IF(G20=0,0,1)+IF(G34=0,0,1)+IF(G48=0,0,1)+IF(G64=0,0,1)+IF(G79=0,0,1)+IF(G94=0,0,1)+IF(G109=0,0,1)+IF(G124=0,0,1)+IF(G140=0,0,1)+IF(G156=0,0,1))</f>
        <v>44.438000000000002</v>
      </c>
      <c r="H157" s="34">
        <f>(H20+H34+H48+H64+H79+H94+H109+H124+H140+H156)/(IF(H20=0,0,1)+IF(H34=0,0,1)+IF(H48=0,0,1)+IF(H64=0,0,1)+IF(H79=0,0,1)+IF(H94=0,0,1)+IF(H109=0,0,1)+IF(H124=0,0,1)+IF(H140=0,0,1)+IF(H156=0,0,1))</f>
        <v>45.772000000000006</v>
      </c>
      <c r="I157" s="34">
        <f>(I20+I34+I48+I64+I79+I94+I109+I124+I140+I156)/(IF(I20=0,0,1)+IF(I34=0,0,1)+IF(I48=0,0,1)+IF(I64=0,0,1)+IF(I79=0,0,1)+IF(I94=0,0,1)+IF(I109=0,0,1)+IF(I124=0,0,1)+IF(I140=0,0,1)+IF(I156=0,0,1))</f>
        <v>184.97500000000002</v>
      </c>
      <c r="J157" s="34">
        <f>(J20+J34+J48+J64+J79+J94+J109+J124+J140+J156)/(IF(J20=0,0,1)+IF(J34=0,0,1)+IF(J48=0,0,1)+IF(J64=0,0,1)+IF(J79=0,0,1)+IF(J94=0,0,1)+IF(J109=0,0,1)+IF(J124=0,0,1)+IF(J140=0,0,1)+IF(J156=0,0,1))</f>
        <v>1350.2</v>
      </c>
      <c r="K157" s="34"/>
      <c r="L157" s="34">
        <f>(L20+L34+L48+L64+L79+L94+L109+L124+L140+L156)/(IF(L20=0,0,1)+IF(L34=0,0,1)+IF(L48=0,0,1)+IF(L64=0,0,1)+IF(L79=0,0,1)+IF(L94=0,0,1)+IF(L109=0,0,1)+IF(L124=0,0,1)+IF(L140=0,0,1)+IF(L156=0,0,1))</f>
        <v>271.31</v>
      </c>
    </row>
    <row r="158" spans="1:14">
      <c r="N158" s="86"/>
    </row>
    <row r="159" spans="1:14">
      <c r="D159" s="87"/>
      <c r="K159" s="86"/>
    </row>
  </sheetData>
  <customSheetViews>
    <customSheetView guid="{FCAE806C-125E-460A-9C0D-6E6CDF59C76A}">
      <pane xSplit="4" ySplit="5" topLeftCell="E39" activePane="bottomRight" state="frozen"/>
      <selection pane="bottomRight" activeCell="D44" sqref="D44"/>
      <pageMargins left="0.7" right="0.7" top="0.75" bottom="0.75" header="0.3" footer="0.3"/>
      <pageSetup paperSize="9" orientation="portrait" r:id="rId1"/>
    </customSheetView>
  </customSheetViews>
  <mergeCells count="14">
    <mergeCell ref="C1:E1"/>
    <mergeCell ref="H1:K1"/>
    <mergeCell ref="H2:K2"/>
    <mergeCell ref="C34:D34"/>
    <mergeCell ref="C48:D48"/>
    <mergeCell ref="C64:D64"/>
    <mergeCell ref="C79:D79"/>
    <mergeCell ref="C20:D20"/>
    <mergeCell ref="C157:E157"/>
    <mergeCell ref="C156:D156"/>
    <mergeCell ref="C94:D94"/>
    <mergeCell ref="C109:D109"/>
    <mergeCell ref="C124:D124"/>
    <mergeCell ref="C140:D140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2026-01-23T07:52:40Z</dcterms:modified>
</cp:coreProperties>
</file>